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0 開拓內地電影市場資助計劃\10 Guideline &amp; Application form\FSMM - Application Form\02_202406 version\"/>
    </mc:Choice>
  </mc:AlternateContent>
  <bookViews>
    <workbookView xWindow="3285" yWindow="465" windowWidth="19665" windowHeight="15540" tabRatio="806"/>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26 " sheetId="73" r:id="rId14"/>
    <sheet name="Page 27-33" sheetId="74" r:id="rId15"/>
    <sheet name="Page 34" sheetId="68" r:id="rId16"/>
    <sheet name="Page 35" sheetId="18" r:id="rId17"/>
    <sheet name="Page 36" sheetId="37" r:id="rId18"/>
    <sheet name="Page 37" sheetId="36" r:id="rId19"/>
    <sheet name="Page 38" sheetId="21" r:id="rId20"/>
    <sheet name="Page 39" sheetId="22" r:id="rId21"/>
    <sheet name="Page 40" sheetId="23" r:id="rId22"/>
    <sheet name="Page 41" sheetId="24" r:id="rId23"/>
    <sheet name="Page 42" sheetId="25" r:id="rId24"/>
    <sheet name="Page 43" sheetId="26" r:id="rId25"/>
  </sheets>
  <definedNames>
    <definedName name="_xlnm.Print_Area" localSheetId="0">COVER!$A$1:$N$25</definedName>
    <definedName name="_xlnm.Print_Area" localSheetId="1">'Page 1'!$A$1:$K$45</definedName>
    <definedName name="_xlnm.Print_Area" localSheetId="9">'Page 10-11'!$A$1:$J$51</definedName>
    <definedName name="_xlnm.Print_Area" localSheetId="10">'Page 12'!$A$1:$J$37</definedName>
    <definedName name="_xlnm.Print_Area" localSheetId="11">'Page 13'!$A$1:$X$44</definedName>
    <definedName name="_xlnm.Print_Area" localSheetId="12">'Page 14'!$A$1:$V$62</definedName>
    <definedName name="_xlnm.Print_Area" localSheetId="13">'Page 15-26 '!$A$1:$U$584</definedName>
    <definedName name="_xlnm.Print_Area" localSheetId="2">'Page 2'!$A$1:$L$43</definedName>
    <definedName name="_xlnm.Print_Area" localSheetId="14">'Page 27-33'!$A$1:$U$336</definedName>
    <definedName name="_xlnm.Print_Area" localSheetId="3">'Page 3'!$A$1:$N$30</definedName>
    <definedName name="_xlnm.Print_Area" localSheetId="15">'Page 34'!$A$1:$M$41</definedName>
    <definedName name="_xlnm.Print_Area" localSheetId="16">'Page 35'!$A$1:$M$35</definedName>
    <definedName name="_xlnm.Print_Area" localSheetId="17">'Page 36'!$A$1:$L$29</definedName>
    <definedName name="_xlnm.Print_Area" localSheetId="18">'Page 37'!$A$1:$N$38</definedName>
    <definedName name="_xlnm.Print_Area" localSheetId="19">'Page 38'!$A$1:$E$59</definedName>
    <definedName name="_xlnm.Print_Area" localSheetId="20">'Page 39'!$A$1:$E$61</definedName>
    <definedName name="_xlnm.Print_Area" localSheetId="4">'Page 4'!$A$1:$M$38</definedName>
    <definedName name="_xlnm.Print_Area" localSheetId="21">'Page 40'!$A$1:$N$42</definedName>
    <definedName name="_xlnm.Print_Area" localSheetId="22">'Page 41'!$A$1:$E$60</definedName>
    <definedName name="_xlnm.Print_Area" localSheetId="23">'Page 42'!$A$1:$E$59</definedName>
    <definedName name="_xlnm.Print_Area" localSheetId="24">'Page 43'!$A$1:$F$86</definedName>
    <definedName name="_xlnm.Print_Area" localSheetId="5">'Page 5'!$A$1:$M$45</definedName>
    <definedName name="_xlnm.Print_Area" localSheetId="6">'Page 6-7'!$A$1:$E$39</definedName>
    <definedName name="_xlnm.Print_Area" localSheetId="7">'Page 8'!$A$1:$E$17</definedName>
    <definedName name="_xlnm.Print_Area" localSheetId="8">'Page 9'!$A$1:$E$22</definedName>
  </definedNames>
  <calcPr calcId="162913"/>
</workbook>
</file>

<file path=xl/calcChain.xml><?xml version="1.0" encoding="utf-8"?>
<calcChain xmlns="http://schemas.openxmlformats.org/spreadsheetml/2006/main">
  <c r="F13" i="18" l="1"/>
  <c r="P329" i="74"/>
  <c r="M329" i="74"/>
  <c r="S328" i="74"/>
  <c r="S329" i="74" s="1"/>
  <c r="P326" i="74"/>
  <c r="M326" i="74"/>
  <c r="S324" i="74"/>
  <c r="S323" i="74"/>
  <c r="S322" i="74"/>
  <c r="S321" i="74"/>
  <c r="S320" i="74"/>
  <c r="S319" i="74"/>
  <c r="S318" i="74"/>
  <c r="S317" i="74"/>
  <c r="S316" i="74"/>
  <c r="S315" i="74"/>
  <c r="S314" i="74"/>
  <c r="S312" i="74"/>
  <c r="P312" i="74"/>
  <c r="M312" i="74"/>
  <c r="S311" i="74"/>
  <c r="S309" i="74"/>
  <c r="P309" i="74"/>
  <c r="M309" i="74"/>
  <c r="S308" i="74"/>
  <c r="P306" i="74"/>
  <c r="M306" i="74"/>
  <c r="S304" i="74"/>
  <c r="S303" i="74"/>
  <c r="S302" i="74"/>
  <c r="S306" i="74" s="1"/>
  <c r="S301" i="74"/>
  <c r="P297" i="74"/>
  <c r="M297" i="74"/>
  <c r="S295" i="74"/>
  <c r="S297" i="74" s="1"/>
  <c r="P292" i="74"/>
  <c r="M292" i="74"/>
  <c r="S290" i="74"/>
  <c r="S289" i="74"/>
  <c r="S288" i="74"/>
  <c r="S287" i="74"/>
  <c r="S286" i="74"/>
  <c r="S292" i="74" s="1"/>
  <c r="P284" i="74"/>
  <c r="M284" i="74"/>
  <c r="S283" i="74"/>
  <c r="S284" i="74" s="1"/>
  <c r="P281" i="74"/>
  <c r="M281" i="74"/>
  <c r="S279" i="74"/>
  <c r="S278" i="74"/>
  <c r="S281" i="74" s="1"/>
  <c r="S277" i="74"/>
  <c r="S276" i="74"/>
  <c r="S275" i="74"/>
  <c r="P273" i="74"/>
  <c r="M273" i="74"/>
  <c r="S271" i="74"/>
  <c r="S270" i="74"/>
  <c r="S269" i="74"/>
  <c r="S268" i="74"/>
  <c r="S267" i="74"/>
  <c r="S266" i="74"/>
  <c r="S265" i="74"/>
  <c r="P263" i="74"/>
  <c r="M263" i="74"/>
  <c r="S262" i="74"/>
  <c r="S263" i="74" s="1"/>
  <c r="P260" i="74"/>
  <c r="M260" i="74"/>
  <c r="S258" i="74"/>
  <c r="S257" i="74"/>
  <c r="S256" i="74"/>
  <c r="S255" i="74"/>
  <c r="S254" i="74"/>
  <c r="S253" i="74"/>
  <c r="S252" i="74"/>
  <c r="S251" i="74"/>
  <c r="S250" i="74"/>
  <c r="S249" i="74"/>
  <c r="S248" i="74"/>
  <c r="S247" i="74"/>
  <c r="S246" i="74"/>
  <c r="S245" i="74"/>
  <c r="S244" i="74"/>
  <c r="P241" i="74"/>
  <c r="M241" i="74"/>
  <c r="S240" i="74"/>
  <c r="S241" i="74" s="1"/>
  <c r="P238" i="74"/>
  <c r="M238" i="74"/>
  <c r="S236" i="74"/>
  <c r="S235" i="74"/>
  <c r="S234" i="74"/>
  <c r="S233" i="74"/>
  <c r="S232" i="74"/>
  <c r="S231" i="74"/>
  <c r="S230" i="74"/>
  <c r="S229" i="74"/>
  <c r="S228" i="74"/>
  <c r="S227" i="74"/>
  <c r="S226" i="74"/>
  <c r="S225" i="74"/>
  <c r="P223" i="74"/>
  <c r="M223" i="74"/>
  <c r="S221" i="74"/>
  <c r="S219" i="74"/>
  <c r="S217" i="74"/>
  <c r="S223" i="74" s="1"/>
  <c r="P215" i="74"/>
  <c r="M215" i="74"/>
  <c r="S213" i="74"/>
  <c r="S211" i="74"/>
  <c r="S209" i="74"/>
  <c r="S208" i="74"/>
  <c r="S207" i="74"/>
  <c r="S206" i="74"/>
  <c r="S215" i="74" s="1"/>
  <c r="P204" i="74"/>
  <c r="M204" i="74"/>
  <c r="S202" i="74"/>
  <c r="S200" i="74"/>
  <c r="S198" i="74"/>
  <c r="S197" i="74"/>
  <c r="S196" i="74"/>
  <c r="P194" i="74"/>
  <c r="M194" i="74"/>
  <c r="S193" i="74"/>
  <c r="S192" i="74"/>
  <c r="S194" i="74" s="1"/>
  <c r="P189" i="74"/>
  <c r="M189" i="74"/>
  <c r="S187" i="74"/>
  <c r="S186" i="74"/>
  <c r="S185" i="74"/>
  <c r="S184" i="74"/>
  <c r="S183" i="74"/>
  <c r="S182" i="74"/>
  <c r="S181" i="74"/>
  <c r="S180" i="74"/>
  <c r="S179" i="74"/>
  <c r="S178" i="74"/>
  <c r="S189" i="74" s="1"/>
  <c r="S177" i="74"/>
  <c r="S176" i="74"/>
  <c r="P172" i="74"/>
  <c r="M172" i="74"/>
  <c r="S170" i="74"/>
  <c r="S169" i="74"/>
  <c r="S168" i="74"/>
  <c r="S172" i="74" s="1"/>
  <c r="P166" i="74"/>
  <c r="M166" i="74"/>
  <c r="S164" i="74"/>
  <c r="S163" i="74"/>
  <c r="S162" i="74"/>
  <c r="S161" i="74"/>
  <c r="P159" i="74"/>
  <c r="M159" i="74"/>
  <c r="S158" i="74"/>
  <c r="S159" i="74" s="1"/>
  <c r="P156" i="74"/>
  <c r="M156" i="74"/>
  <c r="S154" i="74"/>
  <c r="S153" i="74"/>
  <c r="S152" i="74"/>
  <c r="S151" i="74"/>
  <c r="S150" i="74"/>
  <c r="S149" i="74"/>
  <c r="P147" i="74"/>
  <c r="M147" i="74"/>
  <c r="S145" i="74"/>
  <c r="S144" i="74"/>
  <c r="S143" i="74"/>
  <c r="S142" i="74"/>
  <c r="S147" i="74" s="1"/>
  <c r="P140" i="74"/>
  <c r="M140" i="74"/>
  <c r="S138" i="74"/>
  <c r="S137" i="74"/>
  <c r="S136" i="74"/>
  <c r="P133" i="74"/>
  <c r="M133" i="74"/>
  <c r="S131" i="74"/>
  <c r="S130" i="74"/>
  <c r="S129" i="74"/>
  <c r="S128" i="74"/>
  <c r="S127" i="74"/>
  <c r="S133" i="74" s="1"/>
  <c r="P125" i="74"/>
  <c r="M125" i="74"/>
  <c r="S123" i="74"/>
  <c r="S122" i="74"/>
  <c r="S121" i="74"/>
  <c r="S120" i="74"/>
  <c r="S119" i="74"/>
  <c r="S118" i="74"/>
  <c r="S125" i="74" s="1"/>
  <c r="S117" i="74"/>
  <c r="P115" i="74"/>
  <c r="M115" i="74"/>
  <c r="S113" i="74"/>
  <c r="S112" i="74"/>
  <c r="S111" i="74"/>
  <c r="S110" i="74"/>
  <c r="S109" i="74"/>
  <c r="S108" i="74"/>
  <c r="S107" i="74"/>
  <c r="S106" i="74"/>
  <c r="S105" i="74"/>
  <c r="S104" i="74"/>
  <c r="S103" i="74"/>
  <c r="S102" i="74"/>
  <c r="S101" i="74"/>
  <c r="S100" i="74"/>
  <c r="P98" i="74"/>
  <c r="M98" i="74"/>
  <c r="S96" i="74"/>
  <c r="S95" i="74"/>
  <c r="S94" i="74"/>
  <c r="S93" i="74"/>
  <c r="S92" i="74"/>
  <c r="S91" i="74"/>
  <c r="S90" i="74"/>
  <c r="S88" i="74"/>
  <c r="S87" i="74"/>
  <c r="S86" i="74"/>
  <c r="S85" i="74"/>
  <c r="S84" i="74"/>
  <c r="S83" i="74"/>
  <c r="S82" i="74"/>
  <c r="S81" i="74"/>
  <c r="S80" i="74"/>
  <c r="P78" i="74"/>
  <c r="M78" i="74"/>
  <c r="S76" i="74"/>
  <c r="S75" i="74"/>
  <c r="S74" i="74"/>
  <c r="S73" i="74"/>
  <c r="S72" i="74"/>
  <c r="S71" i="74"/>
  <c r="S70" i="74"/>
  <c r="S69" i="74"/>
  <c r="S66" i="74"/>
  <c r="P65" i="74"/>
  <c r="P67" i="74" s="1"/>
  <c r="M65" i="74"/>
  <c r="M67" i="74" s="1"/>
  <c r="S64" i="74"/>
  <c r="S63" i="74"/>
  <c r="S65" i="74" s="1"/>
  <c r="S67" i="74" s="1"/>
  <c r="P60" i="74"/>
  <c r="M60" i="74"/>
  <c r="S59" i="74"/>
  <c r="S58" i="74"/>
  <c r="P56" i="74"/>
  <c r="M56" i="74"/>
  <c r="S55" i="74"/>
  <c r="S54" i="74"/>
  <c r="S53" i="74"/>
  <c r="S52" i="74"/>
  <c r="S51" i="74"/>
  <c r="S50" i="74"/>
  <c r="S56" i="74" s="1"/>
  <c r="P45" i="74"/>
  <c r="M45" i="74"/>
  <c r="S43" i="74"/>
  <c r="S42" i="74"/>
  <c r="S45" i="74" s="1"/>
  <c r="P39" i="74"/>
  <c r="M39" i="74"/>
  <c r="S37" i="74"/>
  <c r="S36" i="74"/>
  <c r="S35" i="74"/>
  <c r="S34" i="74"/>
  <c r="S33" i="74"/>
  <c r="P31" i="74"/>
  <c r="M31" i="74"/>
  <c r="S29" i="74"/>
  <c r="S28" i="74"/>
  <c r="S27" i="74"/>
  <c r="S26" i="74"/>
  <c r="S25" i="74"/>
  <c r="S24" i="74"/>
  <c r="S23" i="74"/>
  <c r="P21" i="74"/>
  <c r="M21" i="74"/>
  <c r="M46" i="74" s="1"/>
  <c r="S19" i="74"/>
  <c r="S18" i="74"/>
  <c r="S16" i="74"/>
  <c r="S15" i="74"/>
  <c r="S14" i="74"/>
  <c r="S13" i="74"/>
  <c r="S12" i="74"/>
  <c r="S21" i="74" s="1"/>
  <c r="P571" i="73"/>
  <c r="M571" i="73"/>
  <c r="S570" i="73"/>
  <c r="S571" i="73" s="1"/>
  <c r="P568" i="73"/>
  <c r="M568" i="73"/>
  <c r="S566" i="73"/>
  <c r="S565" i="73"/>
  <c r="S564" i="73"/>
  <c r="S563" i="73"/>
  <c r="S562" i="73"/>
  <c r="S561" i="73"/>
  <c r="S560" i="73"/>
  <c r="S559" i="73"/>
  <c r="S558" i="73"/>
  <c r="S557" i="73"/>
  <c r="S556" i="73"/>
  <c r="P554" i="73"/>
  <c r="M554" i="73"/>
  <c r="S553" i="73"/>
  <c r="S554" i="73" s="1"/>
  <c r="P551" i="73"/>
  <c r="M551" i="73"/>
  <c r="S550" i="73"/>
  <c r="S551" i="73" s="1"/>
  <c r="P547" i="73"/>
  <c r="M547" i="73"/>
  <c r="S545" i="73"/>
  <c r="S544" i="73"/>
  <c r="S543" i="73"/>
  <c r="S542" i="73"/>
  <c r="P538" i="73"/>
  <c r="M538" i="73"/>
  <c r="S536" i="73"/>
  <c r="S538" i="73" s="1"/>
  <c r="P534" i="73"/>
  <c r="M534" i="73"/>
  <c r="S532" i="73"/>
  <c r="S531" i="73"/>
  <c r="S530" i="73"/>
  <c r="S529" i="73"/>
  <c r="S528" i="73"/>
  <c r="P526" i="73"/>
  <c r="M526" i="73"/>
  <c r="S525" i="73"/>
  <c r="S526" i="73" s="1"/>
  <c r="P523" i="73"/>
  <c r="M523" i="73"/>
  <c r="S521" i="73"/>
  <c r="S520" i="73"/>
  <c r="S519" i="73"/>
  <c r="S518" i="73"/>
  <c r="S517" i="73"/>
  <c r="P515" i="73"/>
  <c r="M515" i="73"/>
  <c r="S513" i="73"/>
  <c r="S512" i="73"/>
  <c r="S511" i="73"/>
  <c r="S510" i="73"/>
  <c r="S509" i="73"/>
  <c r="S508" i="73"/>
  <c r="S507" i="73"/>
  <c r="S515" i="73" s="1"/>
  <c r="P505" i="73"/>
  <c r="M505" i="73"/>
  <c r="S504" i="73"/>
  <c r="S505" i="73" s="1"/>
  <c r="P501" i="73"/>
  <c r="M501" i="73"/>
  <c r="S500" i="73"/>
  <c r="S499" i="73"/>
  <c r="P497" i="73"/>
  <c r="M497" i="73"/>
  <c r="S495" i="73"/>
  <c r="S494" i="73"/>
  <c r="S493" i="73"/>
  <c r="S492" i="73"/>
  <c r="S491" i="73"/>
  <c r="S490" i="73"/>
  <c r="S489" i="73"/>
  <c r="S488" i="73"/>
  <c r="S487" i="73"/>
  <c r="S486" i="73"/>
  <c r="S485" i="73"/>
  <c r="S484" i="73"/>
  <c r="S483" i="73"/>
  <c r="S482" i="73"/>
  <c r="S481" i="73"/>
  <c r="P479" i="73"/>
  <c r="M479" i="73"/>
  <c r="S478" i="73"/>
  <c r="S479" i="73" s="1"/>
  <c r="P476" i="73"/>
  <c r="M476" i="73"/>
  <c r="S474" i="73"/>
  <c r="S473" i="73"/>
  <c r="S472" i="73"/>
  <c r="S471" i="73"/>
  <c r="S470" i="73"/>
  <c r="S469" i="73"/>
  <c r="S468" i="73"/>
  <c r="S467" i="73"/>
  <c r="S466" i="73"/>
  <c r="S465" i="73"/>
  <c r="S464" i="73"/>
  <c r="S463" i="73"/>
  <c r="P461" i="73"/>
  <c r="M461" i="73"/>
  <c r="S459" i="73"/>
  <c r="S457" i="73"/>
  <c r="S455" i="73"/>
  <c r="P452" i="73"/>
  <c r="M452" i="73"/>
  <c r="S450" i="73"/>
  <c r="S448" i="73"/>
  <c r="S447" i="73"/>
  <c r="S446" i="73"/>
  <c r="S445" i="73"/>
  <c r="S444" i="73"/>
  <c r="P442" i="73"/>
  <c r="M442" i="73"/>
  <c r="S440" i="73"/>
  <c r="S438" i="73"/>
  <c r="S437" i="73"/>
  <c r="S436" i="73"/>
  <c r="S435" i="73"/>
  <c r="P433" i="73"/>
  <c r="M433" i="73"/>
  <c r="S432" i="73"/>
  <c r="S431" i="73"/>
  <c r="P429" i="73"/>
  <c r="M429" i="73"/>
  <c r="S427" i="73"/>
  <c r="S426" i="73"/>
  <c r="S425" i="73"/>
  <c r="S424" i="73"/>
  <c r="S423" i="73"/>
  <c r="S422" i="73"/>
  <c r="S421" i="73"/>
  <c r="S420" i="73"/>
  <c r="S419" i="73"/>
  <c r="S418" i="73"/>
  <c r="S417" i="73"/>
  <c r="S416" i="73"/>
  <c r="P412" i="73"/>
  <c r="M412" i="73"/>
  <c r="S410" i="73"/>
  <c r="S409" i="73"/>
  <c r="S408" i="73"/>
  <c r="S407" i="73"/>
  <c r="S405" i="73"/>
  <c r="S404" i="73"/>
  <c r="S403" i="73"/>
  <c r="S402" i="73"/>
  <c r="S401" i="73"/>
  <c r="S400" i="73"/>
  <c r="S399" i="73"/>
  <c r="S398" i="73"/>
  <c r="P395" i="73"/>
  <c r="M395" i="73"/>
  <c r="S393" i="73"/>
  <c r="S392" i="73"/>
  <c r="S391" i="73"/>
  <c r="S390" i="73"/>
  <c r="S389" i="73"/>
  <c r="S388" i="73"/>
  <c r="S387" i="73"/>
  <c r="S386" i="73"/>
  <c r="S385" i="73"/>
  <c r="S384" i="73"/>
  <c r="S383" i="73"/>
  <c r="S382" i="73"/>
  <c r="S381" i="73"/>
  <c r="S380" i="73"/>
  <c r="S379" i="73"/>
  <c r="S378" i="73"/>
  <c r="S377" i="73"/>
  <c r="S376" i="73"/>
  <c r="S375" i="73"/>
  <c r="S374" i="73"/>
  <c r="P372" i="73"/>
  <c r="M372" i="73"/>
  <c r="S370" i="73"/>
  <c r="S369" i="73"/>
  <c r="S368" i="73"/>
  <c r="S367" i="73"/>
  <c r="S366" i="73"/>
  <c r="S365" i="73"/>
  <c r="S364" i="73"/>
  <c r="S363" i="73"/>
  <c r="S362" i="73"/>
  <c r="S361" i="73"/>
  <c r="S360" i="73"/>
  <c r="S359" i="73"/>
  <c r="S358" i="73"/>
  <c r="S357" i="73"/>
  <c r="S356" i="73"/>
  <c r="S354" i="73"/>
  <c r="S353" i="73"/>
  <c r="S352" i="73"/>
  <c r="S351" i="73"/>
  <c r="S350" i="73"/>
  <c r="P347" i="73"/>
  <c r="M347" i="73"/>
  <c r="S345" i="73"/>
  <c r="S344" i="73"/>
  <c r="S343" i="73"/>
  <c r="S342" i="73"/>
  <c r="S341" i="73"/>
  <c r="P339" i="73"/>
  <c r="M339" i="73"/>
  <c r="S337" i="73"/>
  <c r="S336" i="73"/>
  <c r="S335" i="73"/>
  <c r="S334" i="73"/>
  <c r="P332" i="73"/>
  <c r="M332" i="73"/>
  <c r="S330" i="73"/>
  <c r="S329" i="73"/>
  <c r="S328" i="73"/>
  <c r="S327" i="73"/>
  <c r="S326" i="73"/>
  <c r="S325" i="73"/>
  <c r="S324" i="73"/>
  <c r="S323" i="73"/>
  <c r="S322" i="73"/>
  <c r="S321" i="73"/>
  <c r="S320" i="73"/>
  <c r="S319" i="73"/>
  <c r="S318" i="73"/>
  <c r="S317" i="73"/>
  <c r="P315" i="73"/>
  <c r="M315" i="73"/>
  <c r="S313" i="73"/>
  <c r="S312" i="73"/>
  <c r="S311" i="73"/>
  <c r="S310" i="73"/>
  <c r="S309" i="73"/>
  <c r="S308" i="73"/>
  <c r="S307" i="73"/>
  <c r="S306" i="73"/>
  <c r="S305" i="73"/>
  <c r="P302" i="73"/>
  <c r="M302" i="73"/>
  <c r="S301" i="73"/>
  <c r="S302" i="73" s="1"/>
  <c r="P299" i="73"/>
  <c r="M299" i="73"/>
  <c r="S297" i="73"/>
  <c r="S296" i="73"/>
  <c r="S295" i="73"/>
  <c r="S294" i="73"/>
  <c r="S293" i="73"/>
  <c r="S292" i="73"/>
  <c r="S291" i="73"/>
  <c r="S290" i="73"/>
  <c r="S289" i="73"/>
  <c r="S288" i="73"/>
  <c r="S287" i="73"/>
  <c r="S286" i="73"/>
  <c r="S285" i="73"/>
  <c r="S284" i="73"/>
  <c r="S283" i="73"/>
  <c r="S282" i="73"/>
  <c r="S281" i="73"/>
  <c r="S280" i="73"/>
  <c r="S279" i="73"/>
  <c r="S278" i="73"/>
  <c r="S277" i="73"/>
  <c r="S276" i="73"/>
  <c r="S275" i="73"/>
  <c r="S274" i="73"/>
  <c r="S273" i="73"/>
  <c r="S272" i="73"/>
  <c r="P270" i="73"/>
  <c r="M270" i="73"/>
  <c r="S269" i="73"/>
  <c r="S268" i="73"/>
  <c r="S267" i="73"/>
  <c r="S266" i="73"/>
  <c r="S265" i="73"/>
  <c r="S264" i="73"/>
  <c r="S263" i="73"/>
  <c r="S262" i="73"/>
  <c r="P260" i="73"/>
  <c r="M260" i="73"/>
  <c r="S258" i="73"/>
  <c r="S257" i="73"/>
  <c r="S256" i="73"/>
  <c r="P253" i="73"/>
  <c r="M253" i="73"/>
  <c r="S251" i="73"/>
  <c r="S250" i="73"/>
  <c r="S249" i="73"/>
  <c r="S248" i="73"/>
  <c r="P246" i="73"/>
  <c r="M246" i="73"/>
  <c r="S244" i="73"/>
  <c r="S243" i="73"/>
  <c r="S242" i="73"/>
  <c r="P240" i="73"/>
  <c r="M240" i="73"/>
  <c r="S238" i="73"/>
  <c r="S237" i="73"/>
  <c r="S236" i="73"/>
  <c r="S235" i="73"/>
  <c r="S234" i="73"/>
  <c r="S233" i="73"/>
  <c r="P231" i="73"/>
  <c r="M231" i="73"/>
  <c r="S229" i="73"/>
  <c r="S228" i="73"/>
  <c r="S227" i="73"/>
  <c r="S226" i="73"/>
  <c r="S225" i="73"/>
  <c r="S224" i="73"/>
  <c r="S223" i="73"/>
  <c r="S222" i="73"/>
  <c r="S221" i="73"/>
  <c r="P219" i="73"/>
  <c r="M219" i="73"/>
  <c r="S217" i="73"/>
  <c r="S216" i="73"/>
  <c r="S215" i="73"/>
  <c r="S214" i="73"/>
  <c r="P212" i="73"/>
  <c r="M212" i="73"/>
  <c r="S210" i="73"/>
  <c r="S209" i="73"/>
  <c r="S208" i="73"/>
  <c r="S207" i="73"/>
  <c r="S206" i="73"/>
  <c r="S205" i="73"/>
  <c r="S204" i="73"/>
  <c r="S203" i="73"/>
  <c r="P200" i="73"/>
  <c r="M200" i="73"/>
  <c r="S199" i="73"/>
  <c r="S198" i="73"/>
  <c r="S197" i="73"/>
  <c r="S196" i="73"/>
  <c r="S195" i="73"/>
  <c r="S194" i="73"/>
  <c r="S193" i="73"/>
  <c r="S192" i="73"/>
  <c r="S191" i="73"/>
  <c r="S190" i="73"/>
  <c r="S189" i="73"/>
  <c r="S188" i="73"/>
  <c r="P186" i="73"/>
  <c r="M186" i="73"/>
  <c r="S185" i="73"/>
  <c r="S184" i="73"/>
  <c r="S183" i="73"/>
  <c r="S182" i="73"/>
  <c r="S181" i="73"/>
  <c r="S180" i="73"/>
  <c r="S179" i="73"/>
  <c r="S178" i="73"/>
  <c r="P176" i="73"/>
  <c r="M176" i="73"/>
  <c r="S175" i="73"/>
  <c r="S174" i="73"/>
  <c r="S173" i="73"/>
  <c r="S172" i="73"/>
  <c r="S171" i="73"/>
  <c r="S170" i="73"/>
  <c r="S169" i="73"/>
  <c r="S168" i="73"/>
  <c r="P166" i="73"/>
  <c r="M166" i="73"/>
  <c r="S164" i="73"/>
  <c r="S162" i="73"/>
  <c r="S161" i="73"/>
  <c r="S159" i="73"/>
  <c r="S158" i="73"/>
  <c r="P156" i="73"/>
  <c r="M156" i="73"/>
  <c r="S154" i="73"/>
  <c r="S153" i="73"/>
  <c r="S152" i="73"/>
  <c r="S151" i="73"/>
  <c r="S149" i="73"/>
  <c r="S148" i="73"/>
  <c r="S147" i="73"/>
  <c r="S146" i="73"/>
  <c r="P144" i="73"/>
  <c r="M144" i="73"/>
  <c r="S142" i="73"/>
  <c r="S141" i="73"/>
  <c r="S140" i="73"/>
  <c r="S139" i="73"/>
  <c r="S138" i="73"/>
  <c r="S137" i="73"/>
  <c r="S136" i="73"/>
  <c r="S135" i="73"/>
  <c r="P133" i="73"/>
  <c r="M133" i="73"/>
  <c r="S131" i="73"/>
  <c r="S130" i="73"/>
  <c r="S129" i="73"/>
  <c r="S128" i="73"/>
  <c r="S127" i="73"/>
  <c r="S126" i="73"/>
  <c r="S125" i="73"/>
  <c r="S124" i="73"/>
  <c r="S123" i="73"/>
  <c r="P120" i="73"/>
  <c r="P121" i="73" s="1"/>
  <c r="M120" i="73"/>
  <c r="M121" i="73" s="1"/>
  <c r="S118" i="73"/>
  <c r="S117" i="73"/>
  <c r="S116" i="73"/>
  <c r="S115" i="73"/>
  <c r="S114" i="73"/>
  <c r="S113" i="73"/>
  <c r="S112" i="73"/>
  <c r="S111" i="73"/>
  <c r="S110" i="73"/>
  <c r="S109" i="73"/>
  <c r="S108" i="73"/>
  <c r="S107" i="73"/>
  <c r="S106" i="73"/>
  <c r="S105" i="73"/>
  <c r="S104" i="73"/>
  <c r="S103" i="73"/>
  <c r="S102" i="73"/>
  <c r="S100" i="73"/>
  <c r="S98" i="73"/>
  <c r="S97" i="73"/>
  <c r="S96" i="73"/>
  <c r="S95" i="73"/>
  <c r="S94" i="73"/>
  <c r="S93" i="73"/>
  <c r="S92" i="73"/>
  <c r="S91" i="73"/>
  <c r="S90" i="73"/>
  <c r="S89" i="73"/>
  <c r="S88" i="73"/>
  <c r="S87" i="73"/>
  <c r="S86" i="73"/>
  <c r="S85" i="73"/>
  <c r="S84" i="73"/>
  <c r="S83" i="73"/>
  <c r="S82" i="73"/>
  <c r="S81" i="73"/>
  <c r="S80" i="73"/>
  <c r="S79" i="73"/>
  <c r="S78" i="73"/>
  <c r="S77" i="73"/>
  <c r="S76" i="73"/>
  <c r="S75" i="73"/>
  <c r="S74" i="73"/>
  <c r="S73" i="73"/>
  <c r="P70" i="73"/>
  <c r="M70" i="73"/>
  <c r="S69" i="73"/>
  <c r="S68" i="73"/>
  <c r="S67" i="73"/>
  <c r="S66" i="73"/>
  <c r="P65" i="73"/>
  <c r="M65" i="73"/>
  <c r="M71" i="73" s="1"/>
  <c r="S64" i="73"/>
  <c r="S63" i="73"/>
  <c r="P60" i="73"/>
  <c r="M60" i="73"/>
  <c r="S59" i="73"/>
  <c r="S58" i="73"/>
  <c r="P56" i="73"/>
  <c r="M56" i="73"/>
  <c r="S55" i="73"/>
  <c r="S54" i="73"/>
  <c r="S53" i="73"/>
  <c r="S52" i="73"/>
  <c r="S51" i="73"/>
  <c r="S50" i="73"/>
  <c r="S49" i="73"/>
  <c r="P43" i="73"/>
  <c r="M43" i="73"/>
  <c r="S41" i="73"/>
  <c r="S40" i="73"/>
  <c r="P38" i="73"/>
  <c r="M38" i="73"/>
  <c r="S36" i="73"/>
  <c r="S35" i="73"/>
  <c r="S34" i="73"/>
  <c r="S33" i="73"/>
  <c r="S32" i="73"/>
  <c r="P30" i="73"/>
  <c r="M30" i="73"/>
  <c r="S28" i="73"/>
  <c r="S27" i="73"/>
  <c r="S26" i="73"/>
  <c r="S25" i="73"/>
  <c r="S24" i="73"/>
  <c r="S23" i="73"/>
  <c r="S22" i="73"/>
  <c r="P20" i="73"/>
  <c r="M20" i="73"/>
  <c r="M44" i="73" s="1"/>
  <c r="S18" i="73"/>
  <c r="S16" i="73"/>
  <c r="S15" i="73"/>
  <c r="S14" i="73"/>
  <c r="S13" i="73"/>
  <c r="S12" i="73"/>
  <c r="S39" i="74" l="1"/>
  <c r="S98" i="74"/>
  <c r="S156" i="74"/>
  <c r="S166" i="74"/>
  <c r="M298" i="74"/>
  <c r="S204" i="74"/>
  <c r="S238" i="74"/>
  <c r="S260" i="74"/>
  <c r="S273" i="74"/>
  <c r="P173" i="74"/>
  <c r="S78" i="74"/>
  <c r="S115" i="74"/>
  <c r="S140" i="74"/>
  <c r="P298" i="74"/>
  <c r="P46" i="74"/>
  <c r="S31" i="74"/>
  <c r="M173" i="74"/>
  <c r="M330" i="74" s="1"/>
  <c r="M332" i="74" s="1"/>
  <c r="S60" i="74"/>
  <c r="S326" i="74"/>
  <c r="S200" i="73"/>
  <c r="S219" i="73"/>
  <c r="S260" i="73"/>
  <c r="S547" i="73"/>
  <c r="S30" i="73"/>
  <c r="S56" i="73"/>
  <c r="S144" i="73"/>
  <c r="S246" i="73"/>
  <c r="S339" i="73"/>
  <c r="S65" i="73"/>
  <c r="S133" i="73"/>
  <c r="S253" i="73"/>
  <c r="S442" i="73"/>
  <c r="S231" i="73"/>
  <c r="M539" i="73"/>
  <c r="S20" i="73"/>
  <c r="S38" i="73"/>
  <c r="S534" i="73"/>
  <c r="S315" i="73"/>
  <c r="S347" i="73"/>
  <c r="P396" i="73"/>
  <c r="S461" i="73"/>
  <c r="S412" i="73"/>
  <c r="P71" i="73"/>
  <c r="P413" i="73" s="1"/>
  <c r="S212" i="73"/>
  <c r="S332" i="73"/>
  <c r="S120" i="73"/>
  <c r="S121" i="73" s="1"/>
  <c r="S299" i="73"/>
  <c r="S395" i="73"/>
  <c r="S429" i="73"/>
  <c r="P44" i="73"/>
  <c r="S70" i="73"/>
  <c r="S71" i="73" s="1"/>
  <c r="S186" i="73"/>
  <c r="S43" i="73"/>
  <c r="S176" i="73"/>
  <c r="S240" i="73"/>
  <c r="S433" i="73"/>
  <c r="S452" i="73"/>
  <c r="P539" i="73"/>
  <c r="S501" i="73"/>
  <c r="M396" i="73"/>
  <c r="S166" i="73"/>
  <c r="S372" i="73"/>
  <c r="S396" i="73" s="1"/>
  <c r="S476" i="73"/>
  <c r="S60" i="73"/>
  <c r="S156" i="73"/>
  <c r="S270" i="73"/>
  <c r="S523" i="73"/>
  <c r="S568" i="73"/>
  <c r="S497" i="73"/>
  <c r="P330" i="74"/>
  <c r="P332" i="74" s="1"/>
  <c r="M413" i="73"/>
  <c r="S173" i="74"/>
  <c r="S298" i="74"/>
  <c r="S46" i="74"/>
  <c r="S44" i="73" l="1"/>
  <c r="S539" i="73"/>
  <c r="S413" i="73"/>
  <c r="S572" i="73" s="1"/>
  <c r="S574" i="73" s="1"/>
  <c r="P572" i="73"/>
  <c r="M572" i="73"/>
  <c r="S330" i="74"/>
  <c r="L540" i="73" l="1"/>
  <c r="O45" i="73"/>
  <c r="L45" i="73"/>
  <c r="O540" i="73"/>
  <c r="L414" i="73"/>
  <c r="L573" i="73"/>
  <c r="M574" i="73"/>
  <c r="L575" i="73" s="1"/>
  <c r="R331" i="74"/>
  <c r="R414" i="73"/>
  <c r="O573" i="73"/>
  <c r="P574" i="73"/>
  <c r="O575" i="73" s="1"/>
  <c r="O414" i="73"/>
  <c r="R540" i="73"/>
  <c r="S332" i="74"/>
  <c r="R45" i="73"/>
  <c r="R573" i="73"/>
  <c r="R575" i="73" l="1"/>
  <c r="O174" i="74"/>
  <c r="L47" i="74"/>
  <c r="O47" i="74"/>
  <c r="O299" i="74"/>
  <c r="L174" i="74"/>
  <c r="L299" i="74"/>
  <c r="R47" i="74"/>
  <c r="R174" i="74"/>
  <c r="O331" i="74"/>
  <c r="O333" i="74"/>
  <c r="L333" i="74"/>
  <c r="R333" i="74" s="1"/>
  <c r="R299" i="74"/>
  <c r="L331" i="74"/>
  <c r="E38" i="68" l="1"/>
  <c r="L38" i="68" l="1"/>
  <c r="J38" i="68"/>
  <c r="I38" i="68"/>
  <c r="H38" i="68"/>
  <c r="G38" i="68"/>
  <c r="F38" i="68"/>
  <c r="H39" i="68" l="1"/>
  <c r="J9" i="18"/>
  <c r="J11" i="18" l="1"/>
  <c r="J8" i="18"/>
  <c r="J7" i="18"/>
  <c r="J6" i="18"/>
  <c r="J12" i="18"/>
  <c r="J10" i="18"/>
  <c r="J13" i="18" l="1"/>
</calcChain>
</file>

<file path=xl/sharedStrings.xml><?xml version="1.0" encoding="utf-8"?>
<sst xmlns="http://schemas.openxmlformats.org/spreadsheetml/2006/main" count="4791" uniqueCount="1568">
  <si>
    <t>No</t>
    <phoneticPr fontId="1" type="noConversion"/>
  </si>
  <si>
    <t>a.</t>
    <phoneticPr fontId="1" type="noConversion"/>
  </si>
  <si>
    <t>b.</t>
    <phoneticPr fontId="1" type="noConversion"/>
  </si>
  <si>
    <t>c.</t>
    <phoneticPr fontId="1" type="noConversion"/>
  </si>
  <si>
    <t>Application Form</t>
    <phoneticPr fontId="1" type="noConversion"/>
  </si>
  <si>
    <t xml:space="preserve">Approved 
Film Project
</t>
    <phoneticPr fontId="1" type="noConversion"/>
  </si>
  <si>
    <t>Associate</t>
    <phoneticPr fontId="1" type="noConversion"/>
  </si>
  <si>
    <t>of any person means:</t>
    <phoneticPr fontId="1" type="noConversion"/>
  </si>
  <si>
    <t>a relative or partner of that person; or</t>
    <phoneticPr fontId="1" type="noConversion"/>
  </si>
  <si>
    <t>Associated 
Person</t>
    <phoneticPr fontId="1" type="noConversion"/>
  </si>
  <si>
    <t>in relation to another person means:</t>
    <phoneticPr fontId="1" type="noConversion"/>
  </si>
  <si>
    <t>Company Director</t>
    <phoneticPr fontId="1" type="noConversion"/>
  </si>
  <si>
    <t>Completed Film</t>
    <phoneticPr fontId="1" type="noConversion"/>
  </si>
  <si>
    <t>Control, 
Controlled, Controlling 
Interest</t>
    <phoneticPr fontId="1" type="noConversion"/>
  </si>
  <si>
    <t>by means of the holding of shares or interests or the possession of voting power in or in relation to that or any other person; or</t>
    <phoneticPr fontId="1" type="noConversion"/>
  </si>
  <si>
    <t>Post-Production</t>
    <phoneticPr fontId="1" type="noConversion"/>
  </si>
  <si>
    <t>Proposed Film</t>
    <phoneticPr fontId="1" type="noConversion"/>
  </si>
  <si>
    <t>Released Film</t>
    <phoneticPr fontId="1" type="noConversion"/>
  </si>
  <si>
    <t>II.  Rules of Interpretation</t>
    <phoneticPr fontId="1" type="noConversion"/>
  </si>
  <si>
    <t>In signing below we confirm that –</t>
    <phoneticPr fontId="1" type="noConversion"/>
  </si>
  <si>
    <t>Section I of this Application Form has been completed fully and correctly to the best of our knowledge and belief; and</t>
    <phoneticPr fontId="1" type="noConversion"/>
  </si>
  <si>
    <t>Signed by Applicant</t>
    <phoneticPr fontId="1" type="noConversion"/>
  </si>
  <si>
    <t>Authorised Person</t>
    <phoneticPr fontId="1" type="noConversion"/>
  </si>
  <si>
    <t>Signed by Witness</t>
    <phoneticPr fontId="1" type="noConversion"/>
  </si>
  <si>
    <t>Witness</t>
    <phoneticPr fontId="1" type="noConversion"/>
  </si>
  <si>
    <t>Section I “Particulars of the Applicant”</t>
    <phoneticPr fontId="1" type="noConversion"/>
  </si>
  <si>
    <t>Name of the Applicant</t>
    <phoneticPr fontId="1" type="noConversion"/>
  </si>
  <si>
    <t>(Chinese)</t>
    <phoneticPr fontId="1" type="noConversion"/>
  </si>
  <si>
    <t>(English)</t>
    <phoneticPr fontId="1" type="noConversion"/>
  </si>
  <si>
    <t>Identification Document and Number:</t>
    <phoneticPr fontId="1" type="noConversion"/>
  </si>
  <si>
    <t>Name of Company:</t>
    <phoneticPr fontId="1" type="noConversion"/>
  </si>
  <si>
    <t>Confidential</t>
    <phoneticPr fontId="1" type="noConversion"/>
  </si>
  <si>
    <t>Appendix A</t>
    <phoneticPr fontId="1" type="noConversion"/>
  </si>
  <si>
    <t>Pre-Production</t>
    <phoneticPr fontId="1" type="noConversion"/>
  </si>
  <si>
    <t>from</t>
    <phoneticPr fontId="1" type="noConversion"/>
  </si>
  <si>
    <t>year</t>
    <phoneticPr fontId="1" type="noConversion"/>
  </si>
  <si>
    <t>month</t>
    <phoneticPr fontId="1" type="noConversion"/>
  </si>
  <si>
    <t>day</t>
    <phoneticPr fontId="1" type="noConversion"/>
  </si>
  <si>
    <t>to</t>
    <phoneticPr fontId="1" type="noConversion"/>
  </si>
  <si>
    <t>Principal Photography</t>
    <phoneticPr fontId="1" type="noConversion"/>
  </si>
  <si>
    <t>Post-Production</t>
    <phoneticPr fontId="1" type="noConversion"/>
  </si>
  <si>
    <t>Estimated Delivery Date of Rough Cut</t>
    <phoneticPr fontId="1" type="noConversion"/>
  </si>
  <si>
    <t>Estimated Delivery Date of Final Cut</t>
    <phoneticPr fontId="1" type="noConversion"/>
  </si>
  <si>
    <t>Position</t>
    <phoneticPr fontId="1" type="noConversion"/>
  </si>
  <si>
    <t>Name</t>
    <phoneticPr fontId="1" type="noConversion"/>
  </si>
  <si>
    <t>Alias</t>
    <phoneticPr fontId="1" type="noConversion"/>
  </si>
  <si>
    <t>HK 
permanent resident</t>
    <phoneticPr fontId="1" type="noConversion"/>
  </si>
  <si>
    <t>(Yes)</t>
    <phoneticPr fontId="1" type="noConversion"/>
  </si>
  <si>
    <t>(No)</t>
    <phoneticPr fontId="1" type="noConversion"/>
  </si>
  <si>
    <t>Appendix C</t>
    <phoneticPr fontId="1" type="noConversion"/>
  </si>
  <si>
    <t>)</t>
    <phoneticPr fontId="1" type="noConversion"/>
  </si>
  <si>
    <t>Shooting Location Rental</t>
    <phoneticPr fontId="1" type="noConversion"/>
  </si>
  <si>
    <t>Transportation</t>
    <phoneticPr fontId="1" type="noConversion"/>
  </si>
  <si>
    <t>Estimated Net Income</t>
    <phoneticPr fontId="1" type="noConversion"/>
  </si>
  <si>
    <t>Territory</t>
    <phoneticPr fontId="1" type="noConversion"/>
  </si>
  <si>
    <t>Distribution Rights</t>
    <phoneticPr fontId="1" type="noConversion"/>
  </si>
  <si>
    <t>Taiwan</t>
    <phoneticPr fontId="1" type="noConversion"/>
  </si>
  <si>
    <t>a</t>
    <phoneticPr fontId="1" type="noConversion"/>
  </si>
  <si>
    <t>b</t>
    <phoneticPr fontId="1" type="noConversion"/>
  </si>
  <si>
    <t>[Uploading, Downloading, Browsing, etc]</t>
    <phoneticPr fontId="1" type="noConversion"/>
  </si>
  <si>
    <t>Others</t>
    <phoneticPr fontId="1" type="noConversion"/>
  </si>
  <si>
    <t>Total (HK$)</t>
    <phoneticPr fontId="1" type="noConversion"/>
  </si>
  <si>
    <t>Financing Amount</t>
    <phoneticPr fontId="1" type="noConversion"/>
  </si>
  <si>
    <t>Cash Flow Financing</t>
    <phoneticPr fontId="1" type="noConversion"/>
  </si>
  <si>
    <t>Financing Amount
(HK$)</t>
    <phoneticPr fontId="1" type="noConversion"/>
  </si>
  <si>
    <t>Financing
Ratio</t>
    <phoneticPr fontId="1" type="noConversion"/>
  </si>
  <si>
    <t>Territorial 
area covered</t>
    <phoneticPr fontId="1" type="noConversion"/>
  </si>
  <si>
    <t>and</t>
    <phoneticPr fontId="1" type="noConversion"/>
  </si>
  <si>
    <t>STATUTORY DECLARATION</t>
    <phoneticPr fontId="1" type="noConversion"/>
  </si>
  <si>
    <t xml:space="preserve">I, </t>
    <phoneticPr fontId="1" type="noConversion"/>
  </si>
  <si>
    <t>[insert name]</t>
    <phoneticPr fontId="1" type="noConversion"/>
  </si>
  <si>
    <t>[insert number]</t>
    <phoneticPr fontId="1" type="noConversion"/>
  </si>
  <si>
    <t>, Hong Kong, being</t>
    <phoneticPr fontId="1" type="noConversion"/>
  </si>
  <si>
    <t>[insert address]</t>
    <phoneticPr fontId="1" type="noConversion"/>
  </si>
  <si>
    <t xml:space="preserve"> [Company No.:</t>
    <phoneticPr fontId="1" type="noConversion"/>
  </si>
  <si>
    <t>]</t>
    <phoneticPr fontId="1" type="noConversion"/>
  </si>
  <si>
    <t>[delete as appropriate]</t>
    <phoneticPr fontId="1" type="noConversion"/>
  </si>
  <si>
    <t>OR</t>
    <phoneticPr fontId="1" type="noConversion"/>
  </si>
  <si>
    <t>(Signed)</t>
    <phoneticPr fontId="1" type="noConversion"/>
  </si>
  <si>
    <t>in the Hong Kong Special Administrative Region this day of</t>
    <phoneticPr fontId="1" type="noConversion"/>
  </si>
  <si>
    <t>Before me,</t>
    <phoneticPr fontId="1" type="noConversion"/>
  </si>
  <si>
    <t>Continued</t>
    <phoneticPr fontId="1" type="noConversion"/>
  </si>
  <si>
    <t>Schedule 1</t>
    <phoneticPr fontId="1" type="noConversion"/>
  </si>
  <si>
    <t>The criminal record(s) referred to in paragraph (1) in the Declaration</t>
    <phoneticPr fontId="1" type="noConversion"/>
  </si>
  <si>
    <t xml:space="preserve">Continued </t>
    <phoneticPr fontId="1" type="noConversion"/>
  </si>
  <si>
    <t>Schedule 2</t>
    <phoneticPr fontId="1" type="noConversion"/>
  </si>
  <si>
    <t>The criminal record(s) referred to in paragraph (2) in the Declaration</t>
    <phoneticPr fontId="1" type="noConversion"/>
  </si>
  <si>
    <t>[FOR CORPORATIONS]</t>
    <phoneticPr fontId="1" type="noConversion"/>
  </si>
  <si>
    <t>(HKID No.:</t>
    <phoneticPr fontId="1" type="noConversion"/>
  </si>
  <si>
    <t>) of</t>
    <phoneticPr fontId="1" type="noConversion"/>
  </si>
  <si>
    <t xml:space="preserve">the director of  </t>
    <phoneticPr fontId="1" type="noConversion"/>
  </si>
  <si>
    <t>[insert name of the corporation]</t>
    <phoneticPr fontId="1" type="noConversion"/>
  </si>
  <si>
    <t>(“the Company”) do solemnly and sincerely declare that:</t>
    <phoneticPr fontId="1" type="noConversion"/>
  </si>
  <si>
    <t>;</t>
    <phoneticPr fontId="1" type="noConversion"/>
  </si>
  <si>
    <t xml:space="preserve">DECLARED at </t>
    <phoneticPr fontId="1" type="noConversion"/>
  </si>
  <si>
    <t>.</t>
    <phoneticPr fontId="1" type="noConversion"/>
  </si>
  <si>
    <t>The criminal record(s) referred to in paragraph (3) in the Declaration</t>
    <phoneticPr fontId="1" type="noConversion"/>
  </si>
  <si>
    <t>(“Application Form”)</t>
    <phoneticPr fontId="1" type="noConversion"/>
  </si>
  <si>
    <t>Notes for Application</t>
    <phoneticPr fontId="1" type="noConversion"/>
  </si>
  <si>
    <t>For Official Use Only</t>
    <phoneticPr fontId="1" type="noConversion"/>
  </si>
  <si>
    <t>Application Form for Government Finance</t>
    <phoneticPr fontId="1" type="noConversion"/>
  </si>
  <si>
    <t xml:space="preserve">Ref. No.: </t>
    <phoneticPr fontId="1" type="noConversion"/>
  </si>
  <si>
    <t>Date/Time of Receipt:</t>
    <phoneticPr fontId="1" type="noConversion"/>
  </si>
  <si>
    <t>the Government reserves the right to, at any time, obtain further information or document from the Applicant and/or ProdCo;</t>
    <phoneticPr fontId="1" type="noConversion"/>
  </si>
  <si>
    <t>Chain of Title</t>
    <phoneticPr fontId="1" type="noConversion"/>
  </si>
  <si>
    <t>$</t>
    <phoneticPr fontId="1" type="noConversion"/>
  </si>
  <si>
    <t>Other Casts</t>
    <phoneticPr fontId="1" type="noConversion"/>
  </si>
  <si>
    <t>We confirm that whether or not for bona fide commercial reasons, we must not, whether on our own or in collusion with others (including our Associate and Associated Person) enter into, facilitate or permit any transaction, agreement or arrangement, whether or not legally binding, which in the opinion of Government, directly or indirectly, has as its purpose or effect or one of its purposes or effects (other than de minimis), the contravention or avoidance of the requirements of this Application Form or the Guide.</t>
    <phoneticPr fontId="1" type="noConversion"/>
  </si>
  <si>
    <t xml:space="preserve"> Yes (Please give details)</t>
    <phoneticPr fontId="1" type="noConversion"/>
  </si>
  <si>
    <t>No</t>
    <phoneticPr fontId="1" type="noConversion"/>
  </si>
  <si>
    <t>[Signature and designation, i.e. Justice of Peace/Notary Public/Commissioner of Oaths]</t>
    <phoneticPr fontId="1" type="noConversion"/>
  </si>
  <si>
    <t/>
  </si>
  <si>
    <t>Specific Rights</t>
    <phoneticPr fontId="1" type="noConversion"/>
  </si>
  <si>
    <t>Unless the context otherwise requires, terms defined and expressions used in this Application Form shall bear the meanings set out in the Interpretation part in Section IV of this Application Form.</t>
    <phoneticPr fontId="1"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</si>
  <si>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1" type="noConversion"/>
  </si>
  <si>
    <t>(a)</t>
    <phoneticPr fontId="1" type="noConversion"/>
  </si>
  <si>
    <t>(b)</t>
    <phoneticPr fontId="1" type="noConversion"/>
  </si>
  <si>
    <t>We have read and understood, and hereby, being duly authorized by and for and on behalf of the Applicant give/make, the Undertaking and Declaration at Section II of this Application Form.</t>
    <phoneticPr fontId="1" type="noConversion"/>
  </si>
  <si>
    <t>(a)</t>
    <phoneticPr fontId="1" type="noConversion"/>
  </si>
  <si>
    <t>(b)</t>
    <phoneticPr fontId="1" type="noConversion"/>
  </si>
  <si>
    <t>Certificate of Incorporation and if applicable, Certificate(s) of Change of Name;</t>
    <phoneticPr fontId="1" type="noConversion"/>
  </si>
  <si>
    <t>(c)</t>
    <phoneticPr fontId="1" type="noConversion"/>
  </si>
  <si>
    <t xml:space="preserve">(Representative(s) 
of Applicant)
</t>
    <phoneticPr fontId="1" type="noConversion"/>
  </si>
  <si>
    <t>(Producer(s))</t>
    <phoneticPr fontId="1" type="noConversion"/>
  </si>
  <si>
    <t>(Screenwriter(s))</t>
    <phoneticPr fontId="1" type="noConversion"/>
  </si>
  <si>
    <t>Financial Condition of the Applicant:</t>
    <phoneticPr fontId="1" type="noConversion"/>
  </si>
  <si>
    <t>Chinese title</t>
    <phoneticPr fontId="1" type="noConversion"/>
  </si>
  <si>
    <t>English title</t>
    <phoneticPr fontId="1" type="noConversion"/>
  </si>
  <si>
    <t>d.</t>
    <phoneticPr fontId="1" type="noConversion"/>
  </si>
  <si>
    <t>e.</t>
    <phoneticPr fontId="1" type="noConversion"/>
  </si>
  <si>
    <t>f.</t>
    <phoneticPr fontId="1" type="noConversion"/>
  </si>
  <si>
    <t>g.</t>
    <phoneticPr fontId="1" type="noConversion"/>
  </si>
  <si>
    <t>h.</t>
    <phoneticPr fontId="1" type="noConversion"/>
  </si>
  <si>
    <t>Duration of the film (minutes)</t>
    <phoneticPr fontId="1" type="noConversion"/>
  </si>
  <si>
    <t>Name of producer(s)</t>
    <phoneticPr fontId="1" type="noConversion"/>
  </si>
  <si>
    <t>i.</t>
    <phoneticPr fontId="1" type="noConversion"/>
  </si>
  <si>
    <t>j.</t>
    <phoneticPr fontId="1" type="noConversion"/>
  </si>
  <si>
    <t>k.</t>
    <phoneticPr fontId="1" type="noConversion"/>
  </si>
  <si>
    <t>Name of screenwriter(s)</t>
    <phoneticPr fontId="1" type="noConversion"/>
  </si>
  <si>
    <t>Name of leading actor(s)</t>
    <phoneticPr fontId="1" type="noConversion"/>
  </si>
  <si>
    <t>Name of leading actress(es)</t>
    <phoneticPr fontId="1" type="noConversion"/>
  </si>
  <si>
    <t xml:space="preserve">this Application may not be processed by the Government if the Applicant fails to provide any of the information required by the Government;
</t>
    <phoneticPr fontId="1"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</si>
  <si>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1"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</si>
  <si>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1"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</si>
  <si>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1" type="noConversion"/>
  </si>
  <si>
    <t>the Applicant undertakes to inform the Government immediately if any information provided in connection with this Application is no longer applicable, true, accurate or complete;</t>
    <phoneticPr fontId="1" type="noConversion"/>
  </si>
  <si>
    <t xml:space="preserve">the Applicant must sign Authorization to Disclose Confidential Information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1" type="noConversion"/>
  </si>
  <si>
    <t>The submission of any proposal by an Applicant shall be taken to be an acceptance of the terms of the Government Disclaimers in this Section III.</t>
    <phoneticPr fontId="1" type="noConversion"/>
  </si>
  <si>
    <t>Definitions</t>
    <phoneticPr fontId="1" type="noConversion"/>
  </si>
  <si>
    <t>I.</t>
  </si>
  <si>
    <t xml:space="preserve">means this application form together with all Appendices and supporting documents as submitted by the Applicant; a reference to “Application” shall be construed accordingly.
</t>
    <phoneticPr fontId="1" type="noConversion"/>
  </si>
  <si>
    <t>a company one or more of whose directors is in common with one or more of the directors of that person.</t>
    <phoneticPr fontId="1" type="noConversion"/>
  </si>
  <si>
    <t>any person who has Control, directly or indirectly over the other; or</t>
    <phoneticPr fontId="1" type="noConversion"/>
  </si>
  <si>
    <t>any person who is Controlled, directly or indirectly, by another; or</t>
    <phoneticPr fontId="1" type="noConversion"/>
  </si>
  <si>
    <t xml:space="preserve">any person who is Controlled by, or has Control over, a person at 1. or 2. above. </t>
    <phoneticPr fontId="1" type="noConversion"/>
  </si>
  <si>
    <t xml:space="preserve">means any person occupying the position of director by whatever name called and includes a de facto or shadow director.
</t>
    <phoneticPr fontId="1"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</si>
  <si>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1" type="noConversion"/>
  </si>
  <si>
    <t>by virtue of powers conferred by any constitution, memorandum or articles of association, partnership, agreement or arrangement (whether legally enforceable or not) affecting that or any other person; or</t>
    <phoneticPr fontId="1" type="noConversion"/>
  </si>
  <si>
    <t>by virtue of holding office as a Company Director in that or any other person; or</t>
    <phoneticPr fontId="1" type="noConversion"/>
  </si>
  <si>
    <t>by any other means;</t>
    <phoneticPr fontId="1" type="noConversion"/>
  </si>
  <si>
    <t>“influence” for the purpose of this definition includes the holding of 15% or more of the shares or interests or the possession of voting power in or in relation to any person referred to in 1.1 above.</t>
    <phoneticPr fontId="1" type="noConversion"/>
  </si>
  <si>
    <t>Delivery</t>
    <phoneticPr fontId="1" type="noConversion"/>
  </si>
  <si>
    <t xml:space="preserve">means the materials listed out as “Delivery Materials” in Field 6.7 at Appendix A.
</t>
    <phoneticPr fontId="1" type="noConversion"/>
  </si>
  <si>
    <t xml:space="preserve">Delivery Materials
</t>
    <phoneticPr fontId="1" type="noConversion"/>
  </si>
  <si>
    <t>Distribution</t>
    <phoneticPr fontId="1"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</si>
  <si>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under the Transaction Documents, and “Distribute” in relation to a film shall be construed accordingly.</t>
    <phoneticPr fontId="1" type="noConversion"/>
  </si>
  <si>
    <t>Exhibition</t>
    <phoneticPr fontId="1" type="noConversion"/>
  </si>
  <si>
    <t xml:space="preserve">means public showing of the Completed Film for charge, and “Exhibit” in relation to a film shall be construed accordingly.
</t>
    <phoneticPr fontId="1" type="noConversion"/>
  </si>
  <si>
    <t>Exploitation</t>
    <phoneticPr fontId="1"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</si>
  <si>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1" type="noConversion"/>
  </si>
  <si>
    <t>Film Project</t>
    <phoneticPr fontId="1" type="noConversion"/>
  </si>
  <si>
    <t>means the film project proposed by the Applicant under this Application Form with the particulars as set out in Appendix A hereto.</t>
    <phoneticPr fontId="1" type="noConversion"/>
  </si>
  <si>
    <t>Final Cut</t>
    <phoneticPr fontId="1" type="noConversion"/>
  </si>
  <si>
    <t>Master Materials</t>
    <phoneticPr fontId="1" type="noConversion"/>
  </si>
  <si>
    <t xml:space="preserve">Original Work(s)/
Story(ies) of Real Person(s)
</t>
    <phoneticPr fontId="1" type="noConversion"/>
  </si>
  <si>
    <t>means the original literary, audio, visual, or audio-visual artistic work(s) (including names(s) and likeness(es) in relation to story(ies) of real person(s).</t>
    <phoneticPr fontId="1" type="noConversion"/>
  </si>
  <si>
    <t xml:space="preserve">Principal Photography
</t>
    <phoneticPr fontId="1" type="noConversion"/>
  </si>
  <si>
    <t>ProdCo</t>
    <phoneticPr fontId="1" type="noConversion"/>
  </si>
  <si>
    <t xml:space="preserve">means the new company defined in paragraph 16.2 of the Guide.
</t>
    <phoneticPr fontId="1" type="noConversion"/>
  </si>
  <si>
    <t>Production</t>
    <phoneticPr fontId="1" type="noConversion"/>
  </si>
  <si>
    <t>Production Materials</t>
    <phoneticPr fontId="1" type="noConversion"/>
  </si>
  <si>
    <t>means the film proposed by the Applicant to be produced under the Film Project.</t>
    <phoneticPr fontId="1" type="noConversion"/>
  </si>
  <si>
    <t>means a feature-length narrative film or animation, that is produced and completed in all respects for commercial distribution and has already been released in Hong Kong commercial theatres and listed in Field 8 of Section I of this Application Form.</t>
    <phoneticPr fontId="1" type="noConversion"/>
  </si>
  <si>
    <t>Rough Cut</t>
    <phoneticPr fontId="1"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</si>
  <si>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1" type="noConversion"/>
  </si>
  <si>
    <t>Screenplay</t>
    <phoneticPr fontId="1" type="noConversion"/>
  </si>
  <si>
    <t>means a creative work, in which scene descriptions of movements, actions and expressions, and dialogues of the characters are narrated, written by screenwriter(s) for a feature-length narrative film or animation.</t>
    <phoneticPr fontId="1" type="noConversion"/>
  </si>
  <si>
    <t>Synopsis</t>
    <phoneticPr fontId="1" type="noConversion"/>
  </si>
  <si>
    <t xml:space="preserve">means a short narrative or preliminary version of Screenplay which is around five hundred (500) words.
</t>
    <phoneticPr fontId="1" type="noConversion"/>
  </si>
  <si>
    <t>Transaction Documents</t>
    <phoneticPr fontId="1" type="noConversion"/>
  </si>
  <si>
    <t>Treatment</t>
    <phoneticPr fontId="1" type="noConversion"/>
  </si>
  <si>
    <t>In this Application Form, unless otherwise provided or the context otherwise requires :</t>
    <phoneticPr fontId="1" type="noConversion"/>
  </si>
  <si>
    <t>words denoting the singular number only shall include the plural number also and vice versa;</t>
    <phoneticPr fontId="1" type="noConversion"/>
  </si>
  <si>
    <t>words denoting one gender only shall include the other genders;</t>
    <phoneticPr fontId="1"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</si>
  <si>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1" type="noConversion"/>
  </si>
  <si>
    <t>words and expressions extend to their grammatical variations and cognate expressions where those words and expressions are defined in this Application Form; and</t>
    <phoneticPr fontId="1" type="noConversion"/>
  </si>
  <si>
    <t>whenever the expression “including” is used in this Application Form, it shall be deemed to mean “including without limitation”.</t>
    <phoneticPr fontId="1" type="noConversion"/>
  </si>
  <si>
    <t xml:space="preserve">To: </t>
    <phoneticPr fontId="1" type="noConversion"/>
  </si>
  <si>
    <t>In this Application Form, unless otherwise provided or the context otherwise requires, the following words and expressions shall bear the same meaning as set out below:</t>
    <phoneticPr fontId="1" type="noConversion"/>
  </si>
  <si>
    <t xml:space="preserve">Film Project </t>
    <phoneticPr fontId="1" type="noConversion"/>
  </si>
  <si>
    <t>Title of The Proposed Film</t>
    <phoneticPr fontId="1" type="noConversion"/>
  </si>
  <si>
    <t>one (1) original signed copy of an “Authorization to Disclose Confidential Information” attached in Appendix C;</t>
    <phoneticPr fontId="1" type="noConversion"/>
  </si>
  <si>
    <t>(i)</t>
    <phoneticPr fontId="1" type="noConversion"/>
  </si>
  <si>
    <t>(ii)</t>
    <phoneticPr fontId="1" type="noConversion"/>
  </si>
  <si>
    <t>(iii)</t>
    <phoneticPr fontId="1" type="noConversion"/>
  </si>
  <si>
    <t>(iv)</t>
    <phoneticPr fontId="1" type="noConversion"/>
  </si>
  <si>
    <t>(v)</t>
    <phoneticPr fontId="1" type="noConversion"/>
  </si>
  <si>
    <t xml:space="preserve">one (1) certified true copy of the Logline of the Proposed Film (around fifty (50) words) and the Synopsis of the Proposed Film (around five hundred (500) words); </t>
    <phoneticPr fontId="1" type="noConversion"/>
  </si>
  <si>
    <t>one (1) certified true copy of character and background design of the Proposed Film (for narrative animation only);</t>
    <phoneticPr fontId="1" type="noConversion"/>
  </si>
  <si>
    <t>two (2) certified true copies of the Screenplay of the Proposed Film written in the industry format with pages numbered (one stapled and one unbound) which must be duly signed by the Applicant; and</t>
    <phoneticPr fontId="1" type="noConversion"/>
  </si>
  <si>
    <t>one (1) footage demo of the Proposed Film (for narrative animation only).</t>
    <phoneticPr fontId="1" type="noConversion"/>
  </si>
  <si>
    <t>Type(s) of Original Work(s):</t>
    <phoneticPr fontId="1" type="noConversion"/>
  </si>
  <si>
    <t xml:space="preserve">Copyright Owner/Author of Original Work(s):
</t>
    <phoneticPr fontId="1" type="noConversion"/>
  </si>
  <si>
    <t>Estimated Delivery Date of all Delivery Materials of the Completed Film listed as below:</t>
    <phoneticPr fontId="1" type="noConversion"/>
  </si>
  <si>
    <t>Estimated Delivery Date of Completed Film</t>
    <phoneticPr fontId="1" type="noConversion"/>
  </si>
  <si>
    <t>(a)</t>
    <phoneticPr fontId="1" type="noConversion"/>
  </si>
  <si>
    <t xml:space="preserve">film &amp; video materials:
</t>
    <phoneticPr fontId="1" type="noConversion"/>
  </si>
  <si>
    <t>(b)</t>
    <phoneticPr fontId="1" type="noConversion"/>
  </si>
  <si>
    <t>(c)</t>
    <phoneticPr fontId="1" type="noConversion"/>
  </si>
  <si>
    <t>documents:</t>
    <phoneticPr fontId="1" type="noConversion"/>
  </si>
  <si>
    <t>one (1) copy of final shooting screenplay.</t>
    <phoneticPr fontId="1" type="noConversion"/>
  </si>
  <si>
    <t>(d)</t>
    <phoneticPr fontId="1" type="noConversion"/>
  </si>
  <si>
    <t>other materials:</t>
    <phoneticPr fontId="1" type="noConversion"/>
  </si>
  <si>
    <t xml:space="preserve">Estimated Date of Theatrical Release in Hong Kong (if known) </t>
    <phoneticPr fontId="1" type="noConversion"/>
  </si>
  <si>
    <t>(Note: The Applicant is encouraged (but not strictly required) to provide one (1) certified true copy of each of the following to facilitate further understanding of the Proposed Film during assessment:</t>
    <phoneticPr fontId="1" type="noConversion"/>
  </si>
  <si>
    <t>character description of the Screenplay of the Proposed Film (optional);</t>
    <phoneticPr fontId="1" type="noConversion"/>
  </si>
  <si>
    <t xml:space="preserve">(a) </t>
    <phoneticPr fontId="1" type="noConversion"/>
  </si>
  <si>
    <t>Treatment of Screenplay of the Proposed Film (optional);</t>
    <phoneticPr fontId="1" type="noConversion"/>
  </si>
  <si>
    <t>(e)</t>
    <phoneticPr fontId="1" type="noConversion"/>
  </si>
  <si>
    <t xml:space="preserve">creative vision or footage demo of the Proposed Film (optional); </t>
    <phoneticPr fontId="1" type="noConversion"/>
  </si>
  <si>
    <t xml:space="preserve">Main Film Crew Members and Casts </t>
    <phoneticPr fontId="1" type="noConversion"/>
  </si>
  <si>
    <t>(Note: Please provide certified true copy(ies) of agreement(s) or letter(s) of intent in respect of engagement of Main Film Crews and Casts (if any).)</t>
    <phoneticPr fontId="1" type="noConversion"/>
  </si>
  <si>
    <t>(Not Applicable)</t>
    <phoneticPr fontId="1" type="noConversion"/>
  </si>
  <si>
    <t>IIB</t>
    <phoneticPr fontId="1" type="noConversion"/>
  </si>
  <si>
    <t>III</t>
    <phoneticPr fontId="1" type="noConversion"/>
  </si>
  <si>
    <t>Appendix D-1</t>
    <phoneticPr fontId="1" type="noConversion"/>
  </si>
  <si>
    <t>my criminal record in the Hong Kong Special Administrative Region in respect of offences under the laws of the Hong Kong of bribery, false accounting, corruption or dishonesty or involving lack of candour or trust is set out in Schedule 1 attached; and</t>
    <phoneticPr fontId="1" type="noConversion"/>
  </si>
  <si>
    <t>[delete as appropriate]</t>
    <phoneticPr fontId="1"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</si>
  <si>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1" type="noConversion"/>
  </si>
  <si>
    <t xml:space="preserve">AND I make this solemn declaration conscientiously believing the same to be true and by virtue of the Oaths and Declarations Ordinance (Cap. 11). </t>
    <phoneticPr fontId="1" type="noConversion"/>
  </si>
  <si>
    <t>Appendix D-2</t>
    <phoneticPr fontId="1" type="noConversion"/>
  </si>
  <si>
    <t xml:space="preserve">(Appendix D-2 should be used if the Company Director of the Applicant or the person(s) which has/have a Controlling Interest in the Applicant is a corporation.) </t>
    <phoneticPr fontId="1" type="noConversion"/>
  </si>
  <si>
    <t>IN THE MATTER of the Oaths and Declarations Ordinance (Cap. 11)</t>
    <phoneticPr fontId="1" type="noConversion"/>
  </si>
  <si>
    <t>the Company is the [director/shareholder] of</t>
    <phoneticPr fontId="1" type="noConversion"/>
  </si>
  <si>
    <t>the Company has never been convicted in the Hong Kong Special Administrative Region of any offence of bribery, false accounting, corruption or dishonesty or any offence involving lack of candour or trust</t>
    <phoneticPr fontId="1" type="noConversion"/>
  </si>
  <si>
    <t>the Company’s criminal record in Hong Kong in respect of offences under the laws of the Hong Kong of bribery, false accounting, corruption or dishonesty or involving lack of candour or trust is set out in Schedule 1 attached; and</t>
    <phoneticPr fontId="1"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</si>
  <si>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1" type="noConversion"/>
  </si>
  <si>
    <t>the Company’s criminal record in places outside the Hong Kong Special Administrative Region in respect of conduct which, if done in the Hong Kong Special Administrative Region, would constitute or form part of my criminal record in the Hong Kong Special Administrative Region as mentioned in (2) is set out in Schedule 2 attached.</t>
    <phoneticPr fontId="1" type="noConversion"/>
  </si>
  <si>
    <t>AND I make this solemn declaration conscientiously believing the same to be true and by virtue of the Oaths and Declarations Ordinance (Cap. 11)</t>
    <phoneticPr fontId="1" type="noConversion"/>
  </si>
  <si>
    <t>One (1) certified true copy of Business Registration Certificate of the Applicant</t>
    <phoneticPr fontId="1" type="noConversion"/>
  </si>
  <si>
    <t>One (1) certified true copy of Certificate of Incorporation of the Applicant and Certificate of Change of Name of the Applicant (if any)</t>
    <phoneticPr fontId="1" type="noConversion"/>
  </si>
  <si>
    <t>One (1) certified true copy of Audited accounts or financial statement of the Applicant</t>
    <phoneticPr fontId="1" type="noConversion"/>
  </si>
  <si>
    <t>One (1) certified true copy of Treatment of Screenplay of the Proposed Film (optional)</t>
    <phoneticPr fontId="1" type="noConversion"/>
  </si>
  <si>
    <t>One (1) certified true copy of character description of Screenplay of the Proposed Film (optional)</t>
    <phoneticPr fontId="1" type="noConversion"/>
  </si>
  <si>
    <t xml:space="preserve">One (1) certified true copy of targeted audience of the Proposed Film (optional) </t>
    <phoneticPr fontId="1" type="noConversion"/>
  </si>
  <si>
    <t>One (1) certified true copy of creative vision or footage demo of the Proposed Film (optional)</t>
    <phoneticPr fontId="1" type="noConversion"/>
  </si>
  <si>
    <t xml:space="preserve">One (1) certified true copy of storyboard template of the Proposed Film (optional) </t>
    <phoneticPr fontId="1" type="noConversion"/>
  </si>
  <si>
    <t>One (1) certified true copy of mood board of the Proposed Film (optional)</t>
    <phoneticPr fontId="1" type="noConversion"/>
  </si>
  <si>
    <t>One (1) certified true copy of Film Director’s statement of the Proposed Film (optional)</t>
    <phoneticPr fontId="1" type="noConversion"/>
  </si>
  <si>
    <t>One (1) certified true copy of character and background designs of the Proposed Film (for narrative animation only)</t>
    <phoneticPr fontId="1" type="noConversion"/>
  </si>
  <si>
    <t>One (1) certified true footage demo of the Proposed Film (for narrative animation only)</t>
    <phoneticPr fontId="1" type="noConversion"/>
  </si>
  <si>
    <t>One (1) certified true copy of production schedule including the number of shooting days during the Principal Photography of the Proposed Film</t>
    <phoneticPr fontId="1" type="noConversion"/>
  </si>
  <si>
    <t>One (1) certified true copy of Film Director’s filmography of the Film Project</t>
    <phoneticPr fontId="1" type="noConversion"/>
  </si>
  <si>
    <t>One (1) certified true copy of cashflow schedule of the Film Project</t>
    <phoneticPr fontId="1" type="noConversion"/>
  </si>
  <si>
    <t>Certified true copies of agreements or letters of intent signed between the Applicant and third-party film financiers proving that third-party financing for the Film Project has been secured to the satisfaction of the Government</t>
    <phoneticPr fontId="1" type="noConversion"/>
  </si>
  <si>
    <t xml:space="preserve">[the director/ shareholder] of  </t>
    <phoneticPr fontId="1" type="noConversion"/>
  </si>
  <si>
    <t>[insert name of Applicant/ ProdCo]</t>
    <phoneticPr fontId="1" type="noConversion"/>
  </si>
  <si>
    <t>I have never been convicted in the Hong Kong Special Administrative Region of any offence of bribery, false accounting, corruption or dishonesty or any offence involving lack of candour or trust;</t>
    <phoneticPr fontId="1"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</si>
  <si>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1" type="noConversion"/>
  </si>
  <si>
    <t>Authorization to Disclose Confidential Information</t>
    <phoneticPr fontId="1" type="noConversion"/>
  </si>
  <si>
    <t>Date</t>
    <phoneticPr fontId="1" type="noConversion"/>
  </si>
  <si>
    <t>Authorized Person</t>
    <phoneticPr fontId="1" type="noConversion"/>
  </si>
  <si>
    <t>Signed by Applicant/Authorized Person for and on behalf of Applicant</t>
    <phoneticPr fontId="1" type="noConversion"/>
  </si>
  <si>
    <t>(Note 2: Estimated Net Income refers to the receipts derived from the Completed Film after deduction of:</t>
    <phoneticPr fontId="1" type="noConversion"/>
  </si>
  <si>
    <t>Hong Kong &amp; Macao</t>
    <phoneticPr fontId="1" type="noConversion"/>
  </si>
  <si>
    <t>[Theatre, Non-Theatre, Public Release]</t>
    <phoneticPr fontId="1" type="noConversion"/>
  </si>
  <si>
    <t>[Other Media Distribution, such as Script and Movie Stills Album, Live Performance, Interactive Multimedia Work, all other by-products, etc.]</t>
    <phoneticPr fontId="1" type="noConversion"/>
  </si>
  <si>
    <t>Film Development Fund</t>
    <phoneticPr fontId="1" type="noConversion"/>
  </si>
  <si>
    <t>1A.</t>
    <phoneticPr fontId="1" type="noConversion"/>
  </si>
  <si>
    <t>擬拍攝電影名稱</t>
    <phoneticPr fontId="1" type="noConversion"/>
  </si>
  <si>
    <t>Title of Proposed Film</t>
    <phoneticPr fontId="1" type="noConversion"/>
  </si>
  <si>
    <t>2A.</t>
    <phoneticPr fontId="1" type="noConversion"/>
  </si>
  <si>
    <t>製作預算(詳細)</t>
    <phoneticPr fontId="1" type="noConversion"/>
  </si>
  <si>
    <t>Production Budget (Details)</t>
    <phoneticPr fontId="1" type="noConversion"/>
  </si>
  <si>
    <t>(Please fill "0" if there is no expenditure)</t>
    <phoneticPr fontId="1" type="noConversion"/>
  </si>
  <si>
    <t>項目標題</t>
    <phoneticPr fontId="1" type="noConversion"/>
  </si>
  <si>
    <t>Category Title</t>
    <phoneticPr fontId="1" type="noConversion"/>
  </si>
  <si>
    <t>故事/故事大綱，分場及劇本</t>
    <phoneticPr fontId="1" type="noConversion"/>
  </si>
  <si>
    <t>Story/Synopsis, Treatment and Screenplay</t>
    <phoneticPr fontId="1" type="noConversion"/>
  </si>
  <si>
    <t>Licensed Fee of Original Work(s) / Story of Real Person(s) on which the Film Project is based (if any) (see Field 5 of Appendix A)</t>
    <phoneticPr fontId="1" type="noConversion"/>
  </si>
  <si>
    <t>劇本登記費用</t>
    <phoneticPr fontId="1" type="noConversion"/>
  </si>
  <si>
    <t>Screenplay Registration Fee(s)</t>
    <phoneticPr fontId="1" type="noConversion"/>
  </si>
  <si>
    <t>顧問費用(請註明)</t>
    <phoneticPr fontId="1" type="noConversion"/>
  </si>
  <si>
    <t>Others (Please specify)</t>
    <phoneticPr fontId="1" type="noConversion"/>
  </si>
  <si>
    <t>主要工作人員及演員</t>
    <phoneticPr fontId="1" type="noConversion"/>
  </si>
  <si>
    <t>Main Crews and Casts</t>
    <phoneticPr fontId="1" type="noConversion"/>
  </si>
  <si>
    <t>製片人</t>
    <phoneticPr fontId="1" type="noConversion"/>
  </si>
  <si>
    <t>監製</t>
    <phoneticPr fontId="1" type="noConversion"/>
  </si>
  <si>
    <t>聯合監製</t>
    <phoneticPr fontId="1" type="noConversion"/>
  </si>
  <si>
    <t>導演</t>
    <phoneticPr fontId="1" type="noConversion"/>
  </si>
  <si>
    <t>Director</t>
    <phoneticPr fontId="1" type="noConversion"/>
  </si>
  <si>
    <t>線上差旅費</t>
    <phoneticPr fontId="1" type="noConversion"/>
  </si>
  <si>
    <t>Above-the-Line Travel &amp; Living</t>
    <phoneticPr fontId="1" type="noConversion"/>
  </si>
  <si>
    <t>其他</t>
    <phoneticPr fontId="1" type="noConversion"/>
  </si>
  <si>
    <t>劇本審批費用</t>
    <phoneticPr fontId="1" type="noConversion"/>
  </si>
  <si>
    <t>Screenplay Censorship Fee</t>
    <phoneticPr fontId="1" type="noConversion"/>
  </si>
  <si>
    <t>前期製作支出</t>
    <phoneticPr fontId="1" type="noConversion"/>
  </si>
  <si>
    <t>Pre-Production Costs</t>
    <phoneticPr fontId="1" type="noConversion"/>
  </si>
  <si>
    <t>配角</t>
    <phoneticPr fontId="1" type="noConversion"/>
  </si>
  <si>
    <t>Supporting Casts</t>
    <phoneticPr fontId="1" type="noConversion"/>
  </si>
  <si>
    <t>特約演員</t>
    <phoneticPr fontId="1" type="noConversion"/>
  </si>
  <si>
    <t>武師及替身</t>
    <phoneticPr fontId="1" type="noConversion"/>
  </si>
  <si>
    <t>群眾演員</t>
    <phoneticPr fontId="1" type="noConversion"/>
  </si>
  <si>
    <t>Crowd Extras</t>
    <phoneticPr fontId="1" type="noConversion"/>
  </si>
  <si>
    <t>其他演員</t>
    <phoneticPr fontId="1" type="noConversion"/>
  </si>
  <si>
    <t>策劃/統籌</t>
    <phoneticPr fontId="1" type="noConversion"/>
  </si>
  <si>
    <t>製片主任</t>
    <phoneticPr fontId="1" type="noConversion"/>
  </si>
  <si>
    <t>)</t>
  </si>
  <si>
    <t>助理製片</t>
    <phoneticPr fontId="1" type="noConversion"/>
  </si>
  <si>
    <t>第一副導演</t>
    <phoneticPr fontId="1" type="noConversion"/>
  </si>
  <si>
    <t>副導演</t>
    <phoneticPr fontId="1" type="noConversion"/>
  </si>
  <si>
    <t>動作導演(如有)</t>
    <phoneticPr fontId="1" type="noConversion"/>
  </si>
  <si>
    <t>美術總監</t>
    <phoneticPr fontId="1" type="noConversion"/>
  </si>
  <si>
    <t>美術指導</t>
  </si>
  <si>
    <t>助理美術指導</t>
  </si>
  <si>
    <t>道具領班</t>
    <phoneticPr fontId="1" type="noConversion"/>
  </si>
  <si>
    <t>造型設計師</t>
    <phoneticPr fontId="1" type="noConversion"/>
  </si>
  <si>
    <t>服裝指導</t>
  </si>
  <si>
    <t>助理服裝指導</t>
    <phoneticPr fontId="1" type="noConversion"/>
  </si>
  <si>
    <t>攝影指導</t>
    <phoneticPr fontId="1" type="noConversion"/>
  </si>
  <si>
    <t>第一助理攝影師</t>
    <phoneticPr fontId="1" type="noConversion"/>
  </si>
  <si>
    <t>剪接師</t>
    <phoneticPr fontId="1" type="noConversion"/>
  </si>
  <si>
    <t>燈光師</t>
    <phoneticPr fontId="1" type="noConversion"/>
  </si>
  <si>
    <t>燈光助理</t>
    <phoneticPr fontId="1" type="noConversion"/>
  </si>
  <si>
    <t>第二攝影師</t>
    <phoneticPr fontId="1" type="noConversion"/>
  </si>
  <si>
    <t>收音師</t>
    <phoneticPr fontId="1" type="noConversion"/>
  </si>
  <si>
    <t>化妝師和特技化妝師</t>
    <phoneticPr fontId="1" type="noConversion"/>
  </si>
  <si>
    <t>髮型師</t>
    <phoneticPr fontId="1" type="noConversion"/>
  </si>
  <si>
    <t>製作花絮工作人員
(包括攝影費用)</t>
    <phoneticPr fontId="1" type="noConversion"/>
  </si>
  <si>
    <t>美術製作/佈景設計</t>
    <phoneticPr fontId="1" type="noConversion"/>
  </si>
  <si>
    <t>Art Direction / Set Design</t>
    <phoneticPr fontId="1" type="noConversion"/>
  </si>
  <si>
    <t>置景及拆景</t>
    <phoneticPr fontId="1" type="noConversion"/>
  </si>
  <si>
    <t>道具</t>
    <phoneticPr fontId="1" type="noConversion"/>
  </si>
  <si>
    <t>Property Operations</t>
    <phoneticPr fontId="1" type="noConversion"/>
  </si>
  <si>
    <t>佈景陳設</t>
    <phoneticPr fontId="1" type="noConversion"/>
  </si>
  <si>
    <t>Set Dressing</t>
    <phoneticPr fontId="1" type="noConversion"/>
  </si>
  <si>
    <t>服裝</t>
    <phoneticPr fontId="1" type="noConversion"/>
  </si>
  <si>
    <t>Wardrobe</t>
    <phoneticPr fontId="1" type="noConversion"/>
  </si>
  <si>
    <t>化妝及髮型</t>
    <phoneticPr fontId="1" type="noConversion"/>
  </si>
  <si>
    <t>Makeup &amp; Hairdressing</t>
    <phoneticPr fontId="1" type="noConversion"/>
  </si>
  <si>
    <t>收音</t>
    <phoneticPr fontId="1" type="noConversion"/>
  </si>
  <si>
    <t>Sound Operations</t>
    <phoneticPr fontId="1" type="noConversion"/>
  </si>
  <si>
    <t>燈光器材</t>
    <phoneticPr fontId="1" type="noConversion"/>
  </si>
  <si>
    <t>Electrical, Rigging, Operation &amp; Strike Equipments</t>
    <phoneticPr fontId="1" type="noConversion"/>
  </si>
  <si>
    <t>場地(包括場地租賃)</t>
    <phoneticPr fontId="1" type="noConversion"/>
  </si>
  <si>
    <t>Locations (including Location Rentals)</t>
    <phoneticPr fontId="1" type="noConversion"/>
  </si>
  <si>
    <t>廠景租賃</t>
    <phoneticPr fontId="1" type="noConversion"/>
  </si>
  <si>
    <t>Studio Rentals</t>
    <phoneticPr fontId="1" type="noConversion"/>
  </si>
  <si>
    <t>現場運作</t>
    <phoneticPr fontId="1" type="noConversion"/>
  </si>
  <si>
    <t xml:space="preserve">On Set Operation </t>
    <phoneticPr fontId="1" type="noConversion"/>
  </si>
  <si>
    <t>膳食及餐飲</t>
    <phoneticPr fontId="1" type="noConversion"/>
  </si>
  <si>
    <t>Meal &amp; Beverage</t>
    <phoneticPr fontId="1" type="noConversion"/>
  </si>
  <si>
    <t>交通運輸(月租)</t>
    <phoneticPr fontId="1" type="noConversion"/>
  </si>
  <si>
    <t>Transportation (Monthly Rental)</t>
    <phoneticPr fontId="1" type="noConversion"/>
  </si>
  <si>
    <t>其他開支</t>
    <phoneticPr fontId="1" type="noConversion"/>
  </si>
  <si>
    <t>Other Expenditures</t>
    <phoneticPr fontId="1" type="noConversion"/>
  </si>
  <si>
    <t>額外拍攝組製作費用</t>
    <phoneticPr fontId="1" type="noConversion"/>
  </si>
  <si>
    <t>海外拍攝</t>
    <phoneticPr fontId="1" type="noConversion"/>
  </si>
  <si>
    <t>Overseas Shooting</t>
    <phoneticPr fontId="1" type="noConversion"/>
  </si>
  <si>
    <t>後期工作人員薪金及費用</t>
    <phoneticPr fontId="1" type="noConversion"/>
  </si>
  <si>
    <t>Fees of Post-Production Crews and Expenditures</t>
    <phoneticPr fontId="1" type="noConversion"/>
  </si>
  <si>
    <t>膳食、餐飲及交通運輸</t>
    <phoneticPr fontId="1" type="noConversion"/>
  </si>
  <si>
    <t>Meal, Beverage &amp; Transportation</t>
    <phoneticPr fontId="1" type="noConversion"/>
  </si>
  <si>
    <t>音樂配樂</t>
    <phoneticPr fontId="1" type="noConversion"/>
  </si>
  <si>
    <t>Music Scoring</t>
    <phoneticPr fontId="1" type="noConversion"/>
  </si>
  <si>
    <t>主題曲及/或插曲費用</t>
    <phoneticPr fontId="1" type="noConversion"/>
  </si>
  <si>
    <t>Dolby Spectral Recording Digital (SRD) Licence Fee (if any)</t>
    <phoneticPr fontId="1" type="noConversion"/>
  </si>
  <si>
    <t>後期沖印(如有)</t>
    <phoneticPr fontId="1" type="noConversion"/>
  </si>
  <si>
    <t>預告片和製作花絮(包括剪接費用)，及海報設計費用</t>
    <phoneticPr fontId="1" type="noConversion"/>
  </si>
  <si>
    <t>Trailer and Making-of (including Editing Fee), and Design Fee of Poster</t>
    <phoneticPr fontId="1" type="noConversion"/>
  </si>
  <si>
    <t>母帶物料以供發行、展示及利用擬拍攝電影</t>
    <phoneticPr fontId="1" type="noConversion"/>
  </si>
  <si>
    <t>Master Materials for Distribution, Exhibition and Exploitation of the Proposed Film</t>
    <phoneticPr fontId="1" type="noConversion"/>
  </si>
  <si>
    <t>後期製作工作人員差旅費</t>
    <phoneticPr fontId="1" type="noConversion"/>
  </si>
  <si>
    <t>其他(請註明)</t>
    <phoneticPr fontId="1" type="noConversion"/>
  </si>
  <si>
    <t>製作成本的核數費用</t>
    <phoneticPr fontId="1" type="noConversion"/>
  </si>
  <si>
    <t>Audited Fee of Production Costs</t>
    <phoneticPr fontId="1" type="noConversion"/>
  </si>
  <si>
    <t>保險</t>
    <phoneticPr fontId="1" type="noConversion"/>
  </si>
  <si>
    <t>Insurance</t>
    <phoneticPr fontId="1" type="noConversion"/>
  </si>
  <si>
    <t>應急費用</t>
    <phoneticPr fontId="1" type="noConversion"/>
  </si>
  <si>
    <t>Contingency</t>
    <phoneticPr fontId="1" type="noConversion"/>
  </si>
  <si>
    <t>監製/聯合監製/導演/編劇的差旅費</t>
    <phoneticPr fontId="1" type="noConversion"/>
  </si>
  <si>
    <t>場地偵察</t>
    <phoneticPr fontId="1" type="noConversion"/>
  </si>
  <si>
    <t>Location Scouting</t>
    <phoneticPr fontId="1" type="noConversion"/>
  </si>
  <si>
    <t>資料搜集費用</t>
    <phoneticPr fontId="1" type="noConversion"/>
  </si>
  <si>
    <t>Research Fee</t>
    <phoneticPr fontId="1" type="noConversion"/>
  </si>
  <si>
    <t>差旅費</t>
    <phoneticPr fontId="1" type="noConversion"/>
  </si>
  <si>
    <t>Travelling Expenditures</t>
    <phoneticPr fontId="1" type="noConversion"/>
  </si>
  <si>
    <t>交通運輸</t>
    <phoneticPr fontId="1" type="noConversion"/>
  </si>
  <si>
    <t>膳食和住宿</t>
    <phoneticPr fontId="1" type="noConversion"/>
  </si>
  <si>
    <t>Meal &amp; Accommodation</t>
    <phoneticPr fontId="1" type="noConversion"/>
  </si>
  <si>
    <t>辦公室用品</t>
    <phoneticPr fontId="1" type="noConversion"/>
  </si>
  <si>
    <t>Office Supplies</t>
  </si>
  <si>
    <t>選角費用</t>
    <phoneticPr fontId="1" type="noConversion"/>
  </si>
  <si>
    <t>Casting Fee</t>
    <phoneticPr fontId="1" type="noConversion"/>
  </si>
  <si>
    <t>選角工作人員</t>
    <phoneticPr fontId="1" type="noConversion"/>
  </si>
  <si>
    <t>Casting Crew</t>
    <phoneticPr fontId="1" type="noConversion"/>
  </si>
  <si>
    <t>20301-01</t>
    <phoneticPr fontId="1" type="noConversion"/>
  </si>
  <si>
    <t>女配角</t>
    <phoneticPr fontId="1" type="noConversion"/>
  </si>
  <si>
    <t>20301-02</t>
    <phoneticPr fontId="1" type="noConversion"/>
  </si>
  <si>
    <t>男配角</t>
    <phoneticPr fontId="1" type="noConversion"/>
  </si>
  <si>
    <t>Extras</t>
    <phoneticPr fontId="1" type="noConversion"/>
  </si>
  <si>
    <t>劇照攝影師</t>
  </si>
  <si>
    <t>其他製作人員</t>
    <phoneticPr fontId="1" type="noConversion"/>
  </si>
  <si>
    <t>Other Crews</t>
    <phoneticPr fontId="1" type="noConversion"/>
  </si>
  <si>
    <t>20428-01</t>
    <phoneticPr fontId="1" type="noConversion"/>
  </si>
  <si>
    <t>跟焦員</t>
    <phoneticPr fontId="1" type="noConversion"/>
  </si>
  <si>
    <t>20428-02</t>
    <phoneticPr fontId="1" type="noConversion"/>
  </si>
  <si>
    <t>20428-03</t>
    <phoneticPr fontId="1" type="noConversion"/>
  </si>
  <si>
    <t>數碼影像技術員</t>
    <phoneticPr fontId="1" type="noConversion"/>
  </si>
  <si>
    <t>20428-04</t>
    <phoneticPr fontId="1" type="noConversion"/>
  </si>
  <si>
    <t>電工</t>
    <phoneticPr fontId="1" type="noConversion"/>
  </si>
  <si>
    <t>20428-05</t>
    <phoneticPr fontId="1" type="noConversion"/>
  </si>
  <si>
    <t>20428-06</t>
    <phoneticPr fontId="1" type="noConversion"/>
  </si>
  <si>
    <t>20428-07</t>
    <phoneticPr fontId="1" type="noConversion"/>
  </si>
  <si>
    <t>20428-08</t>
    <phoneticPr fontId="1" type="noConversion"/>
  </si>
  <si>
    <t>助理化妝師</t>
    <phoneticPr fontId="1" type="noConversion"/>
  </si>
  <si>
    <t>20428-09</t>
    <phoneticPr fontId="1" type="noConversion"/>
  </si>
  <si>
    <t>助理髮型師</t>
    <phoneticPr fontId="1" type="noConversion"/>
  </si>
  <si>
    <t>20428-10</t>
    <phoneticPr fontId="1" type="noConversion"/>
  </si>
  <si>
    <t>服裝管理</t>
    <phoneticPr fontId="1" type="noConversion"/>
  </si>
  <si>
    <t>20428-11</t>
    <phoneticPr fontId="1" type="noConversion"/>
  </si>
  <si>
    <t>20428-12</t>
    <phoneticPr fontId="1" type="noConversion"/>
  </si>
  <si>
    <t>20428-13</t>
    <phoneticPr fontId="1" type="noConversion"/>
  </si>
  <si>
    <t>20428-14</t>
    <phoneticPr fontId="1" type="noConversion"/>
  </si>
  <si>
    <t>茶水</t>
    <phoneticPr fontId="1" type="noConversion"/>
  </si>
  <si>
    <t>20428-15</t>
    <phoneticPr fontId="1" type="noConversion"/>
  </si>
  <si>
    <t>會計</t>
    <phoneticPr fontId="1" type="noConversion"/>
  </si>
  <si>
    <t>20428-16</t>
    <phoneticPr fontId="1" type="noConversion"/>
  </si>
  <si>
    <t>資料搜集員</t>
    <phoneticPr fontId="1" type="noConversion"/>
  </si>
  <si>
    <t>20428-17</t>
    <phoneticPr fontId="1" type="noConversion"/>
  </si>
  <si>
    <t>置景協調員</t>
    <phoneticPr fontId="1" type="noConversion"/>
  </si>
  <si>
    <t>模型製作師</t>
    <phoneticPr fontId="1" type="noConversion"/>
  </si>
  <si>
    <t>草圖員</t>
    <phoneticPr fontId="1" type="noConversion"/>
  </si>
  <si>
    <t>美術用品</t>
    <phoneticPr fontId="1" type="noConversion"/>
  </si>
  <si>
    <t>Art Materials</t>
    <phoneticPr fontId="1" type="noConversion"/>
  </si>
  <si>
    <t>採購物資</t>
    <phoneticPr fontId="1" type="noConversion"/>
  </si>
  <si>
    <t>Purchases</t>
    <phoneticPr fontId="1" type="noConversion"/>
  </si>
  <si>
    <t>資料搜集</t>
    <phoneticPr fontId="1" type="noConversion"/>
  </si>
  <si>
    <t>置景及拆景人工費用</t>
    <phoneticPr fontId="1" type="noConversion"/>
  </si>
  <si>
    <t>置景及拆景物料及供應</t>
    <phoneticPr fontId="1" type="noConversion"/>
  </si>
  <si>
    <t>置景及拆景工場租賃</t>
    <phoneticPr fontId="1" type="noConversion"/>
  </si>
  <si>
    <t>額外助理道具領班</t>
    <phoneticPr fontId="1" type="noConversion"/>
  </si>
  <si>
    <t>額外道具工作人員</t>
    <phoneticPr fontId="1" type="noConversion"/>
  </si>
  <si>
    <t>道具購買</t>
    <phoneticPr fontId="1" type="noConversion"/>
  </si>
  <si>
    <t>Props - Purchase</t>
    <phoneticPr fontId="1" type="noConversion"/>
  </si>
  <si>
    <t>道具租賃</t>
    <phoneticPr fontId="1" type="noConversion"/>
  </si>
  <si>
    <t>Props - Rental</t>
    <phoneticPr fontId="1" type="noConversion"/>
  </si>
  <si>
    <t>道具工場</t>
    <phoneticPr fontId="1" type="noConversion"/>
  </si>
  <si>
    <t>工具租金</t>
    <phoneticPr fontId="1" type="noConversion"/>
  </si>
  <si>
    <t>動物訓練員(請註明)</t>
    <phoneticPr fontId="1" type="noConversion"/>
  </si>
  <si>
    <t>動物(請註明)</t>
    <phoneticPr fontId="1" type="noConversion"/>
  </si>
  <si>
    <t>陳設佈景師</t>
    <phoneticPr fontId="1" type="noConversion"/>
  </si>
  <si>
    <t>陳設佈景領班</t>
    <phoneticPr fontId="1" type="noConversion"/>
  </si>
  <si>
    <t>陳設佈景工人</t>
    <phoneticPr fontId="1" type="noConversion"/>
  </si>
  <si>
    <t>Set Dressing - Purchases</t>
    <phoneticPr fontId="1" type="noConversion"/>
  </si>
  <si>
    <t>Set Dressing - Rentals</t>
    <phoneticPr fontId="1" type="noConversion"/>
  </si>
  <si>
    <t>維修和損毀賠償</t>
    <phoneticPr fontId="1" type="noConversion"/>
  </si>
  <si>
    <t>Repairs &amp; Damages</t>
    <phoneticPr fontId="1" type="noConversion"/>
  </si>
  <si>
    <t>額外服裝人手</t>
    <phoneticPr fontId="1" type="noConversion"/>
  </si>
  <si>
    <t>服裝縫製</t>
    <phoneticPr fontId="1" type="noConversion"/>
  </si>
  <si>
    <t>Wardrobe - Manufacturing</t>
    <phoneticPr fontId="1" type="noConversion"/>
  </si>
  <si>
    <t>服裝購買</t>
    <phoneticPr fontId="1" type="noConversion"/>
  </si>
  <si>
    <t>Wardrobe - Purchases</t>
    <phoneticPr fontId="1" type="noConversion"/>
  </si>
  <si>
    <t>服裝租賃</t>
    <phoneticPr fontId="1" type="noConversion"/>
  </si>
  <si>
    <t>Wardrobe - Rentals</t>
    <phoneticPr fontId="1" type="noConversion"/>
  </si>
  <si>
    <t>服裝洗衣費</t>
    <phoneticPr fontId="1" type="noConversion"/>
  </si>
  <si>
    <t>Wardrobe - Cleaning</t>
    <phoneticPr fontId="1" type="noConversion"/>
  </si>
  <si>
    <t>服裝修補及損耗</t>
    <phoneticPr fontId="1" type="noConversion"/>
  </si>
  <si>
    <t>Wardrobe - Repairs &amp; Damages</t>
    <phoneticPr fontId="1" type="noConversion"/>
  </si>
  <si>
    <t>服裝工具租賃</t>
    <phoneticPr fontId="1" type="noConversion"/>
  </si>
  <si>
    <t>Wardrobe Box Rentals</t>
    <phoneticPr fontId="1" type="noConversion"/>
  </si>
  <si>
    <t>額外化妝人手</t>
    <phoneticPr fontId="1" type="noConversion"/>
  </si>
  <si>
    <t>特技化妝效果</t>
    <phoneticPr fontId="1" type="noConversion"/>
  </si>
  <si>
    <t>Special Makeup Effects</t>
    <phoneticPr fontId="1" type="noConversion"/>
  </si>
  <si>
    <t>化妝器具製作</t>
    <phoneticPr fontId="1" type="noConversion"/>
  </si>
  <si>
    <t>Makeup - Appliances Manufacturing</t>
    <phoneticPr fontId="1" type="noConversion"/>
  </si>
  <si>
    <t>化妝購買</t>
    <phoneticPr fontId="1" type="noConversion"/>
  </si>
  <si>
    <t>Makeup - Purchases</t>
    <phoneticPr fontId="1" type="noConversion"/>
  </si>
  <si>
    <t>化妝租賃</t>
    <phoneticPr fontId="1" type="noConversion"/>
  </si>
  <si>
    <t>Makeup - Rentals</t>
    <phoneticPr fontId="1" type="noConversion"/>
  </si>
  <si>
    <t>化妝工具租賃</t>
    <phoneticPr fontId="1" type="noConversion"/>
  </si>
  <si>
    <t>Makeup Box Rentals</t>
    <phoneticPr fontId="1" type="noConversion"/>
  </si>
  <si>
    <t>額外髮型人手</t>
    <phoneticPr fontId="1" type="noConversion"/>
  </si>
  <si>
    <t>髮型器具製作</t>
    <phoneticPr fontId="1" type="noConversion"/>
  </si>
  <si>
    <t>髮型購買</t>
    <phoneticPr fontId="1" type="noConversion"/>
  </si>
  <si>
    <t>Hairdressing - Purchases</t>
    <phoneticPr fontId="1" type="noConversion"/>
  </si>
  <si>
    <t>髮型租賃</t>
    <phoneticPr fontId="1" type="noConversion"/>
  </si>
  <si>
    <t>Hairdressing - Rentals</t>
    <phoneticPr fontId="1" type="noConversion"/>
  </si>
  <si>
    <t>髮型工具租賃</t>
    <phoneticPr fontId="1" type="noConversion"/>
  </si>
  <si>
    <t>Hairdressing Box Rentals</t>
    <phoneticPr fontId="1" type="noConversion"/>
  </si>
  <si>
    <t xml:space="preserve">Makeup &amp; Hairdressing - 
Miscellaneous Fees/Expenses </t>
    <phoneticPr fontId="1" type="noConversion"/>
  </si>
  <si>
    <t>攝影器材及運作</t>
    <phoneticPr fontId="1" type="noConversion"/>
  </si>
  <si>
    <t>Camera Equipment and Operations</t>
    <phoneticPr fontId="1" type="noConversion"/>
  </si>
  <si>
    <t>額外攝影人手</t>
    <phoneticPr fontId="1" type="noConversion"/>
  </si>
  <si>
    <t>攝影器材套裝租賃</t>
    <phoneticPr fontId="1" type="noConversion"/>
  </si>
  <si>
    <t>Camera Package Rentals</t>
    <phoneticPr fontId="1" type="noConversion"/>
  </si>
  <si>
    <t>航拍機</t>
    <phoneticPr fontId="1" type="noConversion"/>
  </si>
  <si>
    <t>Drone</t>
    <phoneticPr fontId="1" type="noConversion"/>
  </si>
  <si>
    <t>搖控吊臂</t>
    <phoneticPr fontId="1" type="noConversion"/>
  </si>
  <si>
    <t>PowerPod</t>
    <phoneticPr fontId="1" type="noConversion"/>
  </si>
  <si>
    <t>攝影機穩定器</t>
    <phoneticPr fontId="1" type="noConversion"/>
  </si>
  <si>
    <t>Steadicam</t>
    <phoneticPr fontId="1" type="noConversion"/>
  </si>
  <si>
    <t>額外攝影器材租賃(日租)</t>
    <phoneticPr fontId="1" type="noConversion"/>
  </si>
  <si>
    <t>Additional Equipment Rental (Daily)</t>
    <phoneticPr fontId="1" type="noConversion"/>
  </si>
  <si>
    <t>消耗品和損毀賠償</t>
    <phoneticPr fontId="1" type="noConversion"/>
  </si>
  <si>
    <t>Consumable &amp; Damages</t>
  </si>
  <si>
    <t>收音師、收音助理及器材套裝租賃</t>
    <phoneticPr fontId="1" type="noConversion"/>
  </si>
  <si>
    <t>Soundman, Booman &amp; Equipment Package Rentals</t>
    <phoneticPr fontId="1" type="noConversion"/>
  </si>
  <si>
    <t>額外收音人手</t>
    <phoneticPr fontId="1" type="noConversion"/>
  </si>
  <si>
    <t>消耗品及其他</t>
    <phoneticPr fontId="1" type="noConversion"/>
  </si>
  <si>
    <t>Consumable &amp; Others</t>
  </si>
  <si>
    <t>額外燈光人手</t>
    <phoneticPr fontId="1" type="noConversion"/>
  </si>
  <si>
    <t>發電機燃油</t>
    <phoneticPr fontId="1" type="noConversion"/>
  </si>
  <si>
    <t>Fuel for Electric Generator Car</t>
    <phoneticPr fontId="1" type="noConversion"/>
  </si>
  <si>
    <t>燈光購買</t>
    <phoneticPr fontId="1" type="noConversion"/>
  </si>
  <si>
    <t>Electrical - Purchase</t>
    <phoneticPr fontId="1" type="noConversion"/>
  </si>
  <si>
    <t>燈光工具租賃</t>
    <phoneticPr fontId="1" type="noConversion"/>
  </si>
  <si>
    <t>Electrical Box Rentals</t>
    <phoneticPr fontId="1" type="noConversion"/>
  </si>
  <si>
    <t>額外燈光器材租賃</t>
    <phoneticPr fontId="1" type="noConversion"/>
  </si>
  <si>
    <t>Additional Lighting Rentals</t>
    <phoneticPr fontId="1" type="noConversion"/>
  </si>
  <si>
    <t>特別器材租賃</t>
    <phoneticPr fontId="1" type="noConversion"/>
  </si>
  <si>
    <t>Grip Equipment Rentals</t>
    <phoneticPr fontId="1" type="noConversion"/>
  </si>
  <si>
    <t>Consumable &amp; Damages</t>
    <phoneticPr fontId="1" type="noConversion"/>
  </si>
  <si>
    <t>特技動作工作人員</t>
    <phoneticPr fontId="1" type="noConversion"/>
  </si>
  <si>
    <t>特技動作物料及器材租賃</t>
    <phoneticPr fontId="1" type="noConversion"/>
  </si>
  <si>
    <t>特效領班</t>
    <phoneticPr fontId="1" type="noConversion"/>
  </si>
  <si>
    <t>特效領班助手</t>
    <phoneticPr fontId="1" type="noConversion"/>
  </si>
  <si>
    <t>特效物料及器材租賃</t>
    <phoneticPr fontId="1" type="noConversion"/>
  </si>
  <si>
    <t xml:space="preserve">菲林 / 硬盤 / 記憶卡 / 現場過帶 / 其他  </t>
    <phoneticPr fontId="1" type="noConversion"/>
  </si>
  <si>
    <t>菲林 / 硬盤 / 記憶卡</t>
    <phoneticPr fontId="1" type="noConversion"/>
  </si>
  <si>
    <t>Film / Hard Disk / Memory Card</t>
    <phoneticPr fontId="1" type="noConversion"/>
  </si>
  <si>
    <t>現場過帶</t>
    <phoneticPr fontId="1" type="noConversion"/>
  </si>
  <si>
    <t>Digital Transfer on Sets</t>
    <phoneticPr fontId="1" type="noConversion"/>
  </si>
  <si>
    <t>保安</t>
    <phoneticPr fontId="1" type="noConversion"/>
  </si>
  <si>
    <t>場地租賃</t>
    <phoneticPr fontId="1" type="noConversion"/>
  </si>
  <si>
    <t>Location Rentals</t>
    <phoneticPr fontId="1" type="noConversion"/>
  </si>
  <si>
    <t>錄影廠拍攝片場租賃</t>
    <phoneticPr fontId="1" type="noConversion"/>
  </si>
  <si>
    <t>Studio Stage Rentals</t>
    <phoneticPr fontId="1" type="noConversion"/>
  </si>
  <si>
    <t>額外錄影廠設備</t>
    <phoneticPr fontId="1" type="noConversion"/>
  </si>
  <si>
    <t>Additional Studio Facilities</t>
    <phoneticPr fontId="1" type="noConversion"/>
  </si>
  <si>
    <t xml:space="preserve">( </t>
    <phoneticPr fontId="1" type="noConversion"/>
  </si>
  <si>
    <t>膳食</t>
    <phoneticPr fontId="1" type="noConversion"/>
  </si>
  <si>
    <t>Meals</t>
  </si>
  <si>
    <t>茶水消耗品</t>
    <phoneticPr fontId="1" type="noConversion"/>
  </si>
  <si>
    <t>Craft Consumables</t>
    <phoneticPr fontId="1" type="noConversion"/>
  </si>
  <si>
    <t>交通津貼</t>
    <phoneticPr fontId="1" type="noConversion"/>
  </si>
  <si>
    <t>Traffic Allowance</t>
  </si>
  <si>
    <t>Camera Car/ Tow Car/ Car Mount</t>
  </si>
  <si>
    <t>Fire Engine/ Water Truck</t>
    <phoneticPr fontId="1" type="noConversion"/>
  </si>
  <si>
    <t>額外副導演</t>
    <phoneticPr fontId="1" type="noConversion"/>
  </si>
  <si>
    <t>額外場記</t>
    <phoneticPr fontId="1" type="noConversion"/>
  </si>
  <si>
    <t>額外劇照攝影師</t>
    <phoneticPr fontId="1" type="noConversion"/>
  </si>
  <si>
    <t>額外劇務</t>
    <phoneticPr fontId="1" type="noConversion"/>
  </si>
  <si>
    <t>額外場務</t>
    <phoneticPr fontId="1" type="noConversion"/>
  </si>
  <si>
    <t>額外攝影師</t>
    <phoneticPr fontId="1" type="noConversion"/>
  </si>
  <si>
    <t>額外跟焦員</t>
    <phoneticPr fontId="1" type="noConversion"/>
  </si>
  <si>
    <t>額外攝影師助理/機工</t>
    <phoneticPr fontId="1" type="noConversion"/>
  </si>
  <si>
    <t>額外燈光師</t>
    <phoneticPr fontId="1" type="noConversion"/>
  </si>
  <si>
    <t>額外燈光助理</t>
    <phoneticPr fontId="1" type="noConversion"/>
  </si>
  <si>
    <t>額外數碼影像技術員</t>
    <phoneticPr fontId="1" type="noConversion"/>
  </si>
  <si>
    <t>額外攝影及機工技術人員</t>
    <phoneticPr fontId="1" type="noConversion"/>
  </si>
  <si>
    <t>額外電工</t>
    <phoneticPr fontId="1" type="noConversion"/>
  </si>
  <si>
    <t>額外道具</t>
    <phoneticPr fontId="1" type="noConversion"/>
  </si>
  <si>
    <t>額外化妝師</t>
    <phoneticPr fontId="1" type="noConversion"/>
  </si>
  <si>
    <t>額外髮型師</t>
    <phoneticPr fontId="1" type="noConversion"/>
  </si>
  <si>
    <t>額外服裝管理</t>
    <phoneticPr fontId="1" type="noConversion"/>
  </si>
  <si>
    <t>額外動作指導</t>
    <phoneticPr fontId="1" type="noConversion"/>
  </si>
  <si>
    <t>額外助理動作指導</t>
    <phoneticPr fontId="1" type="noConversion"/>
  </si>
  <si>
    <t>額外茶水</t>
    <phoneticPr fontId="1" type="noConversion"/>
  </si>
  <si>
    <t>特技組</t>
    <phoneticPr fontId="1" type="noConversion"/>
  </si>
  <si>
    <t>飛車組</t>
    <phoneticPr fontId="1" type="noConversion"/>
  </si>
  <si>
    <t>威也組</t>
    <phoneticPr fontId="1" type="noConversion"/>
  </si>
  <si>
    <t>保安及清潔</t>
    <phoneticPr fontId="1" type="noConversion"/>
  </si>
  <si>
    <t>交通運輸聯絡員</t>
    <phoneticPr fontId="1" type="noConversion"/>
  </si>
  <si>
    <t>司機</t>
    <phoneticPr fontId="1" type="noConversion"/>
  </si>
  <si>
    <t>拍攝車輛</t>
    <phoneticPr fontId="1" type="noConversion"/>
  </si>
  <si>
    <t>Picture Vehicle</t>
    <phoneticPr fontId="1" type="noConversion"/>
  </si>
  <si>
    <t>接送工作人員及演員車輛</t>
    <phoneticPr fontId="1" type="noConversion"/>
  </si>
  <si>
    <t>Vans for Main Crews &amp; Artists</t>
    <phoneticPr fontId="1" type="noConversion"/>
  </si>
  <si>
    <t>燃油</t>
    <phoneticPr fontId="1" type="noConversion"/>
  </si>
  <si>
    <t>Fuel</t>
    <phoneticPr fontId="1" type="noConversion"/>
  </si>
  <si>
    <t>路橋費及停車費</t>
    <phoneticPr fontId="1" type="noConversion"/>
  </si>
  <si>
    <t>Pay Toll &amp; Parking</t>
    <phoneticPr fontId="1" type="noConversion"/>
  </si>
  <si>
    <t>維修及保養</t>
    <phoneticPr fontId="1" type="noConversion"/>
  </si>
  <si>
    <t>Repairs and Maintenance</t>
    <phoneticPr fontId="1" type="noConversion"/>
  </si>
  <si>
    <t>里程補貼</t>
    <phoneticPr fontId="1" type="noConversion"/>
  </si>
  <si>
    <t>Mileage Allowance</t>
    <phoneticPr fontId="1" type="noConversion"/>
  </si>
  <si>
    <t>額外接送車輛</t>
    <phoneticPr fontId="1" type="noConversion"/>
  </si>
  <si>
    <t xml:space="preserve">Additional Vans for Crews </t>
    <phoneticPr fontId="1" type="noConversion"/>
  </si>
  <si>
    <t>場務貨車租賃</t>
    <phoneticPr fontId="1" type="noConversion"/>
  </si>
  <si>
    <t>Vehicle Rentals - Production Truck</t>
    <phoneticPr fontId="1" type="noConversion"/>
  </si>
  <si>
    <t>攝影及收音貨車租賃</t>
    <phoneticPr fontId="1" type="noConversion"/>
  </si>
  <si>
    <t>Vehicle Rentals - Camera &amp; Sound Truck</t>
    <phoneticPr fontId="1" type="noConversion"/>
  </si>
  <si>
    <t>燈光貨車租賃</t>
    <phoneticPr fontId="1" type="noConversion"/>
  </si>
  <si>
    <t>Vehicle Rentals - Lighting Truck</t>
    <phoneticPr fontId="1" type="noConversion"/>
  </si>
  <si>
    <t>道具及陳置貨車租賃</t>
    <phoneticPr fontId="1" type="noConversion"/>
  </si>
  <si>
    <t>Vehicle Rentals - Prop &amp; Set Van</t>
    <phoneticPr fontId="1" type="noConversion"/>
  </si>
  <si>
    <t>更衣房間租賃</t>
    <phoneticPr fontId="1" type="noConversion"/>
  </si>
  <si>
    <t>Dressing Room Rentals</t>
    <phoneticPr fontId="1" type="noConversion"/>
  </si>
  <si>
    <t>流動洗手間租賃</t>
    <phoneticPr fontId="1" type="noConversion"/>
  </si>
  <si>
    <t>Honeywagon Rentals</t>
    <phoneticPr fontId="1" type="noConversion"/>
  </si>
  <si>
    <t>額外貨車</t>
    <phoneticPr fontId="1" type="noConversion"/>
  </si>
  <si>
    <t>Additional Trucks</t>
    <phoneticPr fontId="1" type="noConversion"/>
  </si>
  <si>
    <t>Test (Camera &amp; Gun Fire &amp; Explosion)</t>
    <phoneticPr fontId="1" type="noConversion"/>
  </si>
  <si>
    <t>Test (Special Effects)</t>
    <phoneticPr fontId="1" type="noConversion"/>
  </si>
  <si>
    <t>Stills - (including Digital Photo Printing / Film Negative Processing, Developing &amp; Printing)</t>
    <phoneticPr fontId="1" type="noConversion"/>
  </si>
  <si>
    <t>拍攝工作人員差旅費</t>
    <phoneticPr fontId="1" type="noConversion"/>
  </si>
  <si>
    <t>機票</t>
    <phoneticPr fontId="1" type="noConversion"/>
  </si>
  <si>
    <t>Air-Tickets</t>
  </si>
  <si>
    <t>Airport Tax &amp; Luggage Charge</t>
    <phoneticPr fontId="1" type="noConversion"/>
  </si>
  <si>
    <t>住宿</t>
    <phoneticPr fontId="1" type="noConversion"/>
  </si>
  <si>
    <t>Accommodation</t>
    <phoneticPr fontId="1" type="noConversion"/>
  </si>
  <si>
    <t>零用金</t>
    <phoneticPr fontId="1" type="noConversion"/>
  </si>
  <si>
    <t>Per-Diem Allowance</t>
    <phoneticPr fontId="1" type="noConversion"/>
  </si>
  <si>
    <t>第二組製作費用</t>
    <phoneticPr fontId="1" type="noConversion"/>
  </si>
  <si>
    <t>Second Unit Production Fee</t>
    <phoneticPr fontId="1" type="noConversion"/>
  </si>
  <si>
    <t>工作人員</t>
    <phoneticPr fontId="1" type="noConversion"/>
  </si>
  <si>
    <t>Production Crews</t>
    <phoneticPr fontId="1" type="noConversion"/>
  </si>
  <si>
    <t>演員</t>
    <phoneticPr fontId="1" type="noConversion"/>
  </si>
  <si>
    <t>Casts</t>
    <phoneticPr fontId="1" type="noConversion"/>
  </si>
  <si>
    <t>臨時演員</t>
    <phoneticPr fontId="1" type="noConversion"/>
  </si>
  <si>
    <t>置景</t>
    <phoneticPr fontId="1" type="noConversion"/>
  </si>
  <si>
    <t>Set Construction/Decoration</t>
    <phoneticPr fontId="1" type="noConversion"/>
  </si>
  <si>
    <t>拆景</t>
    <phoneticPr fontId="1" type="noConversion"/>
  </si>
  <si>
    <t>Set Striking</t>
    <phoneticPr fontId="1" type="noConversion"/>
  </si>
  <si>
    <t>On Set Operations</t>
    <phoneticPr fontId="1" type="noConversion"/>
  </si>
  <si>
    <t>Property</t>
    <phoneticPr fontId="1" type="noConversion"/>
  </si>
  <si>
    <t>Makeup and Hairdressing</t>
    <phoneticPr fontId="1" type="noConversion"/>
  </si>
  <si>
    <t>燈光</t>
    <phoneticPr fontId="1" type="noConversion"/>
  </si>
  <si>
    <t>Electrical</t>
    <phoneticPr fontId="1" type="noConversion"/>
  </si>
  <si>
    <t>攝影</t>
    <phoneticPr fontId="1" type="noConversion"/>
  </si>
  <si>
    <t>Camera</t>
    <phoneticPr fontId="1" type="noConversion"/>
  </si>
  <si>
    <t>特技動作及效果</t>
    <phoneticPr fontId="1" type="noConversion"/>
  </si>
  <si>
    <t>Stunt &amp; Special Effects</t>
    <phoneticPr fontId="1" type="noConversion"/>
  </si>
  <si>
    <t>場地</t>
    <phoneticPr fontId="1" type="noConversion"/>
  </si>
  <si>
    <t>Locations</t>
    <phoneticPr fontId="1" type="noConversion"/>
  </si>
  <si>
    <t>Meals</t>
    <phoneticPr fontId="1" type="noConversion"/>
  </si>
  <si>
    <t>購買</t>
    <phoneticPr fontId="1" type="noConversion"/>
  </si>
  <si>
    <t>租賃</t>
    <phoneticPr fontId="1" type="noConversion"/>
  </si>
  <si>
    <t>Rentals</t>
    <phoneticPr fontId="1" type="noConversion"/>
  </si>
  <si>
    <t>第三組製作費用</t>
    <phoneticPr fontId="1" type="noConversion"/>
  </si>
  <si>
    <t>Third Unit Production Fee</t>
    <phoneticPr fontId="1" type="noConversion"/>
  </si>
  <si>
    <t>Meals &amp; Beverage</t>
    <phoneticPr fontId="1" type="noConversion"/>
  </si>
  <si>
    <t>攝影及燈光器材</t>
    <phoneticPr fontId="1" type="noConversion"/>
  </si>
  <si>
    <t>Cinematography &amp; Lighting Equipment</t>
    <phoneticPr fontId="1" type="noConversion"/>
  </si>
  <si>
    <t>服裝、化妝及髮型</t>
    <phoneticPr fontId="1" type="noConversion"/>
  </si>
  <si>
    <t>Costume, Make-up and Hair-style</t>
    <phoneticPr fontId="1" type="noConversion"/>
  </si>
  <si>
    <t>Construction/Decoration, Sets and Props</t>
    <phoneticPr fontId="1" type="noConversion"/>
  </si>
  <si>
    <t>租借場地</t>
    <phoneticPr fontId="1" type="noConversion"/>
  </si>
  <si>
    <t>差旅費用</t>
    <phoneticPr fontId="1" type="noConversion"/>
  </si>
  <si>
    <t>Travel and Accommodation</t>
    <phoneticPr fontId="1" type="noConversion"/>
  </si>
  <si>
    <t>製作公司服務費用</t>
    <phoneticPr fontId="1" type="noConversion"/>
  </si>
  <si>
    <t>Production House Service Fee</t>
    <phoneticPr fontId="1" type="noConversion"/>
  </si>
  <si>
    <t>後期製作指導</t>
    <phoneticPr fontId="1" type="noConversion"/>
  </si>
  <si>
    <t>後期製作統籌</t>
    <phoneticPr fontId="1" type="noConversion"/>
  </si>
  <si>
    <t>助理後期製作統籌</t>
    <phoneticPr fontId="1" type="noConversion"/>
  </si>
  <si>
    <t>剪接師助理</t>
    <phoneticPr fontId="1" type="noConversion"/>
  </si>
  <si>
    <t>音效剪接師</t>
    <phoneticPr fontId="1" type="noConversion"/>
  </si>
  <si>
    <t>額外後期製作員工</t>
    <phoneticPr fontId="1" type="noConversion"/>
  </si>
  <si>
    <t>其他後期製作人員</t>
    <phoneticPr fontId="1" type="noConversion"/>
  </si>
  <si>
    <t>Other Post-Production Crews</t>
    <phoneticPr fontId="1" type="noConversion"/>
  </si>
  <si>
    <t>聲音同步剪接額外費用</t>
    <phoneticPr fontId="1" type="noConversion"/>
  </si>
  <si>
    <t>硬盤、錄影帶及鐳射碟</t>
    <phoneticPr fontId="1" type="noConversion"/>
  </si>
  <si>
    <t>作曲家</t>
    <phoneticPr fontId="1" type="noConversion"/>
  </si>
  <si>
    <t>樂團(包括指揮家)</t>
    <phoneticPr fontId="1" type="noConversion"/>
  </si>
  <si>
    <t>Musicial Group (including Conductor)</t>
    <phoneticPr fontId="1" type="noConversion"/>
  </si>
  <si>
    <t>歌手及合唱隊(請註明)</t>
    <phoneticPr fontId="1" type="noConversion"/>
  </si>
  <si>
    <t>Singer &amp; Chorus (Please specify)</t>
    <phoneticPr fontId="1" type="noConversion"/>
  </si>
  <si>
    <t>特別樂器租賃(請註明)</t>
    <phoneticPr fontId="1" type="noConversion"/>
  </si>
  <si>
    <t>編曲家</t>
    <phoneticPr fontId="1" type="noConversion"/>
  </si>
  <si>
    <t>填詞家</t>
    <phoneticPr fontId="1" type="noConversion"/>
  </si>
  <si>
    <t>音樂授權費用(請註明)</t>
    <phoneticPr fontId="1" type="noConversion"/>
  </si>
  <si>
    <t>片段授權費用(請註明)</t>
    <phoneticPr fontId="1" type="noConversion"/>
  </si>
  <si>
    <t>音效師</t>
    <phoneticPr fontId="1" type="noConversion"/>
  </si>
  <si>
    <t>對白配音(包工作人員費)</t>
    <phoneticPr fontId="1" type="noConversion"/>
  </si>
  <si>
    <t>補錄對白設備(包工作人員費)</t>
    <phoneticPr fontId="1" type="noConversion"/>
  </si>
  <si>
    <t>口述影像聲帶</t>
    <phoneticPr fontId="1" type="noConversion"/>
  </si>
  <si>
    <t>Audio Description Track</t>
    <phoneticPr fontId="1" type="noConversion"/>
  </si>
  <si>
    <t>效果及環境聲錄音設備</t>
    <phoneticPr fontId="1" type="noConversion"/>
  </si>
  <si>
    <t>Foley &amp; Ambience Recording Facilities</t>
    <phoneticPr fontId="1" type="noConversion"/>
  </si>
  <si>
    <t>混音</t>
    <phoneticPr fontId="1" type="noConversion"/>
  </si>
  <si>
    <t>Mixing &amp; Mastering</t>
    <phoneticPr fontId="1" type="noConversion"/>
  </si>
  <si>
    <t>光學聲片(如有)</t>
    <phoneticPr fontId="1" type="noConversion"/>
  </si>
  <si>
    <t>額外錄音室設備</t>
    <phoneticPr fontId="1" type="noConversion"/>
  </si>
  <si>
    <t>遺失和損毀賠償</t>
    <phoneticPr fontId="1" type="noConversion"/>
  </si>
  <si>
    <t>Loss &amp; Damage</t>
    <phoneticPr fontId="1" type="noConversion"/>
  </si>
  <si>
    <t xml:space="preserve">Travel &amp; Living </t>
    <phoneticPr fontId="1" type="noConversion"/>
  </si>
  <si>
    <t>Digital Cinema Package (DCP) / A-Copy</t>
    <phoneticPr fontId="1" type="noConversion"/>
  </si>
  <si>
    <t>沖印(如有)</t>
    <phoneticPr fontId="1" type="noConversion"/>
  </si>
  <si>
    <t>Developing &amp; Processing (if any)</t>
    <phoneticPr fontId="1" type="noConversion"/>
  </si>
  <si>
    <t>前端空白片(如有)</t>
    <phoneticPr fontId="1" type="noConversion"/>
  </si>
  <si>
    <t>Leaders (if any)</t>
    <phoneticPr fontId="1" type="noConversion"/>
  </si>
  <si>
    <t>光學效果及複印底片(如有)</t>
    <phoneticPr fontId="1" type="noConversion"/>
  </si>
  <si>
    <t>Optical Effects &amp; Dupe Negative (if any)</t>
    <phoneticPr fontId="1" type="noConversion"/>
  </si>
  <si>
    <t>調色(如有)</t>
    <phoneticPr fontId="1" type="noConversion"/>
  </si>
  <si>
    <t>Color Grading (if any)</t>
    <phoneticPr fontId="1" type="noConversion"/>
  </si>
  <si>
    <t>菲林灌錄及輸出(如有)</t>
    <phoneticPr fontId="1" type="noConversion"/>
  </si>
  <si>
    <t>Film Recording &amp; Output  (if any)</t>
    <phoneticPr fontId="1" type="noConversion"/>
  </si>
  <si>
    <t>輸出底片顯影(如有)</t>
    <phoneticPr fontId="1" type="noConversion"/>
  </si>
  <si>
    <t>Output Negative Developing (if any)</t>
    <phoneticPr fontId="1" type="noConversion"/>
  </si>
  <si>
    <t>配光拷貝(如有)</t>
    <phoneticPr fontId="1" type="noConversion"/>
  </si>
  <si>
    <t>Check Print (if any)</t>
    <phoneticPr fontId="1" type="noConversion"/>
  </si>
  <si>
    <t>前期預告片及正式預告片</t>
    <phoneticPr fontId="1" type="noConversion"/>
  </si>
  <si>
    <t>審批用片</t>
    <phoneticPr fontId="1" type="noConversion"/>
  </si>
  <si>
    <t>Censorship Copy</t>
    <phoneticPr fontId="1" type="noConversion"/>
  </si>
  <si>
    <t>遺失及損壞</t>
    <phoneticPr fontId="1" type="noConversion"/>
  </si>
  <si>
    <t>Film &amp; Lab-P.P. Loss &amp; Damages</t>
    <phoneticPr fontId="1" type="noConversion"/>
  </si>
  <si>
    <t>Materials (including DAT, Hard Disk &amp; Others) - Purchases</t>
    <phoneticPr fontId="1" type="noConversion"/>
  </si>
  <si>
    <t>電腦圖像</t>
    <phoneticPr fontId="1" type="noConversion"/>
  </si>
  <si>
    <t>動畫</t>
    <phoneticPr fontId="1" type="noConversion"/>
  </si>
  <si>
    <t>Animation</t>
    <phoneticPr fontId="1" type="noConversion"/>
  </si>
  <si>
    <t>片頭/片尾及字幕</t>
    <phoneticPr fontId="1" type="noConversion"/>
  </si>
  <si>
    <t>Credits &amp; Subtitles</t>
    <phoneticPr fontId="1" type="noConversion"/>
  </si>
  <si>
    <t>片頭(包含片名)</t>
    <phoneticPr fontId="1" type="noConversion"/>
  </si>
  <si>
    <t>Front Credit (including Film Title)</t>
    <phoneticPr fontId="1" type="noConversion"/>
  </si>
  <si>
    <t>片尾</t>
    <phoneticPr fontId="1" type="noConversion"/>
  </si>
  <si>
    <t>End Credit</t>
    <phoneticPr fontId="1" type="noConversion"/>
  </si>
  <si>
    <t>對白及說明字幕</t>
    <phoneticPr fontId="1" type="noConversion"/>
  </si>
  <si>
    <t>Sub-titles &amp; Narrative Titles</t>
    <phoneticPr fontId="1" type="noConversion"/>
  </si>
  <si>
    <t>翻譯</t>
    <phoneticPr fontId="1" type="noConversion"/>
  </si>
  <si>
    <t>Translation</t>
    <phoneticPr fontId="1" type="noConversion"/>
  </si>
  <si>
    <t>對白本</t>
    <phoneticPr fontId="1" type="noConversion"/>
  </si>
  <si>
    <t>Transcript</t>
    <phoneticPr fontId="1" type="noConversion"/>
  </si>
  <si>
    <t>前期預告片及正式預告片的各種字幕</t>
    <phoneticPr fontId="1" type="noConversion"/>
  </si>
  <si>
    <t>Miscellaneous Titles Teasers &amp; Trailers</t>
    <phoneticPr fontId="1" type="noConversion"/>
  </si>
  <si>
    <t>前期預告片</t>
    <phoneticPr fontId="1" type="noConversion"/>
  </si>
  <si>
    <t>Teaser</t>
    <phoneticPr fontId="1" type="noConversion"/>
  </si>
  <si>
    <t>正式預告片</t>
    <phoneticPr fontId="1" type="noConversion"/>
  </si>
  <si>
    <t>Trailer</t>
    <phoneticPr fontId="1" type="noConversion"/>
  </si>
  <si>
    <t>Making-of (including Editing Fee)</t>
    <phoneticPr fontId="1" type="noConversion"/>
  </si>
  <si>
    <t>主要海報設計費用</t>
    <phoneticPr fontId="1" type="noConversion"/>
  </si>
  <si>
    <t>Design Fee of Main Film Poster</t>
    <phoneticPr fontId="1" type="noConversion"/>
  </si>
  <si>
    <t>母帶物料</t>
    <phoneticPr fontId="1" type="noConversion"/>
  </si>
  <si>
    <t>交通/機票</t>
    <phoneticPr fontId="1" type="noConversion"/>
  </si>
  <si>
    <t>Post-Production Transport / Airfare</t>
    <phoneticPr fontId="1" type="noConversion"/>
  </si>
  <si>
    <t xml:space="preserve">Accommodation </t>
    <phoneticPr fontId="1" type="noConversion"/>
  </si>
  <si>
    <t>Per Diem Allowance</t>
    <phoneticPr fontId="1" type="noConversion"/>
  </si>
  <si>
    <t>合拍費用(如有)</t>
    <phoneticPr fontId="1" type="noConversion"/>
  </si>
  <si>
    <t>Co-Production Fee (if any)</t>
    <phoneticPr fontId="1" type="noConversion"/>
  </si>
  <si>
    <t>行政費用(包括影印及文具等)</t>
    <phoneticPr fontId="1" type="noConversion"/>
  </si>
  <si>
    <t>法律事務費用</t>
    <phoneticPr fontId="1" type="noConversion"/>
  </si>
  <si>
    <t>Legal Fee</t>
    <phoneticPr fontId="1" type="noConversion"/>
  </si>
  <si>
    <t>演員保險</t>
    <phoneticPr fontId="1" type="noConversion"/>
  </si>
  <si>
    <t>Cast Insurance</t>
    <phoneticPr fontId="1" type="noConversion"/>
  </si>
  <si>
    <t>工作人員保險</t>
    <phoneticPr fontId="1" type="noConversion"/>
  </si>
  <si>
    <t>Crew Insurance</t>
    <phoneticPr fontId="1" type="noConversion"/>
  </si>
  <si>
    <t>Department Insurance</t>
    <phoneticPr fontId="1" type="noConversion"/>
  </si>
  <si>
    <t>錯誤和遺漏</t>
    <phoneticPr fontId="1" type="noConversion"/>
  </si>
  <si>
    <t>Errors and Omissions</t>
    <phoneticPr fontId="1" type="noConversion"/>
  </si>
  <si>
    <t>財產損壞責任保險</t>
    <phoneticPr fontId="1" type="noConversion"/>
  </si>
  <si>
    <t>Property Damage Liability Insurance</t>
    <phoneticPr fontId="1" type="noConversion"/>
  </si>
  <si>
    <t>綜合責任保險</t>
    <phoneticPr fontId="1" type="noConversion"/>
  </si>
  <si>
    <t>Comprehensive Liability Insurance</t>
    <phoneticPr fontId="1" type="noConversion"/>
  </si>
  <si>
    <t>第三者責任保險</t>
    <phoneticPr fontId="1" type="noConversion"/>
  </si>
  <si>
    <t>Third-party Liability Insurance</t>
    <phoneticPr fontId="1" type="noConversion"/>
  </si>
  <si>
    <t>Worker's Compensation Insurance for Benefit of Individuals employed</t>
    <phoneticPr fontId="1" type="noConversion"/>
  </si>
  <si>
    <t>原電影物料保險</t>
    <phoneticPr fontId="1" type="noConversion"/>
  </si>
  <si>
    <t>Original Film Materials Insurance</t>
    <phoneticPr fontId="1" type="noConversion"/>
  </si>
  <si>
    <t>各種器材損壞的保險</t>
    <phoneticPr fontId="1" type="noConversion"/>
  </si>
  <si>
    <t>Insurance Against Damage of Miscellaneous Equipment</t>
    <phoneticPr fontId="1" type="noConversion"/>
  </si>
  <si>
    <t>製作預算 (詳細)</t>
    <phoneticPr fontId="1" type="noConversion"/>
  </si>
  <si>
    <t>(</t>
    <phoneticPr fontId="1" type="noConversion"/>
  </si>
  <si>
    <t>數目</t>
    <phoneticPr fontId="1" type="noConversion"/>
  </si>
  <si>
    <t>No.:</t>
    <phoneticPr fontId="1" type="noConversion"/>
  </si>
  <si>
    <t>Storyboard</t>
    <phoneticPr fontId="1" type="noConversion"/>
  </si>
  <si>
    <t>Film Director</t>
    <phoneticPr fontId="1" type="noConversion"/>
  </si>
  <si>
    <t>Leading Male Voice-over (including tax (if any))</t>
    <phoneticPr fontId="1" type="noConversion"/>
  </si>
  <si>
    <t>Traveling &amp; Living - 
Leading Female Voice-over / Leading Male Voice-over</t>
    <phoneticPr fontId="1" type="noConversion"/>
  </si>
  <si>
    <t>製片組</t>
    <phoneticPr fontId="1" type="noConversion"/>
  </si>
  <si>
    <t>Production Unit</t>
    <phoneticPr fontId="1" type="noConversion"/>
  </si>
  <si>
    <t>美術組</t>
    <phoneticPr fontId="1" type="noConversion"/>
  </si>
  <si>
    <t>Art Direction Unit</t>
    <phoneticPr fontId="1" type="noConversion"/>
  </si>
  <si>
    <t>Three-Dimensional (3D) Animation Production</t>
    <phoneticPr fontId="1" type="noConversion"/>
  </si>
  <si>
    <t>Two-Dimensional (2D) Animation Production</t>
    <phoneticPr fontId="1" type="noConversion"/>
  </si>
  <si>
    <t>定格動畫</t>
    <phoneticPr fontId="1" type="noConversion"/>
  </si>
  <si>
    <t>Stop Motion Animation</t>
    <phoneticPr fontId="1" type="noConversion"/>
  </si>
  <si>
    <t>特效製作</t>
    <phoneticPr fontId="1" type="noConversion"/>
  </si>
  <si>
    <t>Special Visual Effects</t>
    <phoneticPr fontId="1" type="noConversion"/>
  </si>
  <si>
    <t>三維/平面合成和渲染</t>
    <phoneticPr fontId="1" type="noConversion"/>
  </si>
  <si>
    <t>3D/2D Compositing &amp; Rendering</t>
    <phoneticPr fontId="1" type="noConversion"/>
  </si>
  <si>
    <t>製作特輯</t>
    <phoneticPr fontId="1" type="noConversion"/>
  </si>
  <si>
    <t>“Making Of”</t>
    <phoneticPr fontId="1" type="noConversion"/>
  </si>
  <si>
    <t>Account</t>
    <phoneticPr fontId="1" type="noConversion"/>
  </si>
  <si>
    <t>電腦</t>
    <phoneticPr fontId="1" type="noConversion"/>
  </si>
  <si>
    <t>Computer</t>
    <phoneticPr fontId="1" type="noConversion"/>
  </si>
  <si>
    <t>中期製作差旅費</t>
    <phoneticPr fontId="1" type="noConversion"/>
  </si>
  <si>
    <t>Mid-Production Travel &amp; Living</t>
    <phoneticPr fontId="1" type="noConversion"/>
  </si>
  <si>
    <t>Dolby Spectral Recording (SRD) Licence Fee (if any)</t>
    <phoneticPr fontId="1" type="noConversion"/>
  </si>
  <si>
    <t>Film &amp; Laboratory for Post-Production (if any)</t>
    <phoneticPr fontId="1" type="noConversion"/>
  </si>
  <si>
    <t xml:space="preserve">Transportation </t>
    <phoneticPr fontId="1" type="noConversion"/>
  </si>
  <si>
    <t>Office Supplies</t>
    <phoneticPr fontId="1" type="noConversion"/>
  </si>
  <si>
    <t>前期其他雜費</t>
    <phoneticPr fontId="1" type="noConversion"/>
  </si>
  <si>
    <t>配角聲音演員</t>
    <phoneticPr fontId="1" type="noConversion"/>
  </si>
  <si>
    <t>其他聲音演員</t>
    <phoneticPr fontId="1" type="noConversion"/>
  </si>
  <si>
    <t>行政監製</t>
    <phoneticPr fontId="1" type="noConversion"/>
  </si>
  <si>
    <t>策劃</t>
    <phoneticPr fontId="1" type="noConversion"/>
  </si>
  <si>
    <t>統籌</t>
    <phoneticPr fontId="1" type="noConversion"/>
  </si>
  <si>
    <t xml:space="preserve">製片   </t>
    <phoneticPr fontId="1" type="noConversion"/>
  </si>
  <si>
    <t>技術指導</t>
    <phoneticPr fontId="1" type="noConversion"/>
  </si>
  <si>
    <t>美術指導</t>
    <phoneticPr fontId="1" type="noConversion"/>
  </si>
  <si>
    <t>助理美術指導</t>
    <phoneticPr fontId="1" type="noConversion"/>
  </si>
  <si>
    <t>概念設計</t>
    <phoneticPr fontId="1" type="noConversion"/>
  </si>
  <si>
    <t>Conceptual Art</t>
    <phoneticPr fontId="1" type="noConversion"/>
  </si>
  <si>
    <t>人物設計</t>
    <phoneticPr fontId="1" type="noConversion"/>
  </si>
  <si>
    <t>Character Design</t>
    <phoneticPr fontId="1" type="noConversion"/>
  </si>
  <si>
    <t>道具設計</t>
    <phoneticPr fontId="1" type="noConversion"/>
  </si>
  <si>
    <t>Props Design</t>
    <phoneticPr fontId="1" type="noConversion"/>
  </si>
  <si>
    <t>場景設備</t>
    <phoneticPr fontId="1" type="noConversion"/>
  </si>
  <si>
    <t>Scene Design</t>
    <phoneticPr fontId="1" type="noConversion"/>
  </si>
  <si>
    <t>特效設計</t>
    <phoneticPr fontId="1" type="noConversion"/>
  </si>
  <si>
    <t>Visual Effects (VFX) Design</t>
    <phoneticPr fontId="1" type="noConversion"/>
  </si>
  <si>
    <t>色指定</t>
    <phoneticPr fontId="1" type="noConversion"/>
  </si>
  <si>
    <t>Color Screenplay</t>
    <phoneticPr fontId="1" type="noConversion"/>
  </si>
  <si>
    <t>分鏡表</t>
    <phoneticPr fontId="1" type="noConversion"/>
  </si>
  <si>
    <t>動態分鏡</t>
    <phoneticPr fontId="1" type="noConversion"/>
  </si>
  <si>
    <t>Animatic</t>
    <phoneticPr fontId="1" type="noConversion"/>
  </si>
  <si>
    <t>動態故事板-配音</t>
    <phoneticPr fontId="1" type="noConversion"/>
  </si>
  <si>
    <t>Voice-over for Animatic</t>
    <phoneticPr fontId="1" type="noConversion"/>
  </si>
  <si>
    <t>動態故事板-聲音特效</t>
    <phoneticPr fontId="1" type="noConversion"/>
  </si>
  <si>
    <t>Sound Effects for Animatic</t>
    <phoneticPr fontId="1" type="noConversion"/>
  </si>
  <si>
    <t>動態故事板-音樂</t>
    <phoneticPr fontId="1" type="noConversion"/>
  </si>
  <si>
    <t>Background Music for Animatic</t>
    <phoneticPr fontId="1" type="noConversion"/>
  </si>
  <si>
    <t>參考片製作</t>
    <phoneticPr fontId="1" type="noConversion"/>
  </si>
  <si>
    <t>Reference Video Making</t>
    <phoneticPr fontId="1" type="noConversion"/>
  </si>
  <si>
    <t>三維人物模型</t>
    <phoneticPr fontId="1" type="noConversion"/>
  </si>
  <si>
    <t>3D Character CG Model</t>
    <phoneticPr fontId="1" type="noConversion"/>
  </si>
  <si>
    <t>三維背景模型</t>
    <phoneticPr fontId="1" type="noConversion"/>
  </si>
  <si>
    <t>3D Background Model</t>
    <phoneticPr fontId="1" type="noConversion"/>
  </si>
  <si>
    <t>三維道具模型</t>
    <phoneticPr fontId="1" type="noConversion"/>
  </si>
  <si>
    <t>3D Prop Model</t>
    <phoneticPr fontId="1" type="noConversion"/>
  </si>
  <si>
    <t>三維紋理和材質貼圖</t>
    <phoneticPr fontId="1" type="noConversion"/>
  </si>
  <si>
    <t>3D Texture</t>
    <phoneticPr fontId="1" type="noConversion"/>
  </si>
  <si>
    <t>三維骨骼和框架綁定</t>
    <phoneticPr fontId="1" type="noConversion"/>
  </si>
  <si>
    <t>3D Rigging and Model Set Up</t>
    <phoneticPr fontId="1" type="noConversion"/>
  </si>
  <si>
    <t>三維構圖</t>
    <phoneticPr fontId="1" type="noConversion"/>
  </si>
  <si>
    <t>3D Layout</t>
    <phoneticPr fontId="1" type="noConversion"/>
  </si>
  <si>
    <t>三維動作製作</t>
    <phoneticPr fontId="1" type="noConversion"/>
  </si>
  <si>
    <t>3D Motion</t>
    <phoneticPr fontId="1" type="noConversion"/>
  </si>
  <si>
    <t>動作捕捉</t>
    <phoneticPr fontId="1" type="noConversion"/>
  </si>
  <si>
    <t>Motion Capture</t>
    <phoneticPr fontId="1" type="noConversion"/>
  </si>
  <si>
    <t>三維場景設定</t>
    <phoneticPr fontId="1" type="noConversion"/>
  </si>
  <si>
    <t>3D Set Dress</t>
    <phoneticPr fontId="1" type="noConversion"/>
  </si>
  <si>
    <t>陰影和燈光製作</t>
    <phoneticPr fontId="1" type="noConversion"/>
  </si>
  <si>
    <t>Shading and Lighting</t>
    <phoneticPr fontId="1" type="noConversion"/>
  </si>
  <si>
    <t>背景繪製</t>
    <phoneticPr fontId="1" type="noConversion"/>
  </si>
  <si>
    <t>Matte Painting</t>
    <phoneticPr fontId="1" type="noConversion"/>
  </si>
  <si>
    <t>三維渲染</t>
    <phoneticPr fontId="1" type="noConversion"/>
  </si>
  <si>
    <t>平面動畫草稿</t>
    <phoneticPr fontId="1" type="noConversion"/>
  </si>
  <si>
    <t>2D Rough Animation</t>
    <phoneticPr fontId="1" type="noConversion"/>
  </si>
  <si>
    <t>平面原畫</t>
    <phoneticPr fontId="1" type="noConversion"/>
  </si>
  <si>
    <t>2D Key Animation</t>
    <phoneticPr fontId="1" type="noConversion"/>
  </si>
  <si>
    <t>平面中間畫和清稿</t>
    <phoneticPr fontId="1" type="noConversion"/>
  </si>
  <si>
    <t>平面人物著色</t>
    <phoneticPr fontId="1" type="noConversion"/>
  </si>
  <si>
    <t>2D Character Ink and Paint</t>
    <phoneticPr fontId="1" type="noConversion"/>
  </si>
  <si>
    <t>平面場景構圖</t>
    <phoneticPr fontId="1" type="noConversion"/>
  </si>
  <si>
    <t>2D Background Layout</t>
    <phoneticPr fontId="1" type="noConversion"/>
  </si>
  <si>
    <t>平面背景著色</t>
    <phoneticPr fontId="1" type="noConversion"/>
  </si>
  <si>
    <t>2D Background Painting</t>
    <phoneticPr fontId="1" type="noConversion"/>
  </si>
  <si>
    <t>模型</t>
    <phoneticPr fontId="1" type="noConversion"/>
  </si>
  <si>
    <t>Model Making</t>
    <phoneticPr fontId="1" type="noConversion"/>
  </si>
  <si>
    <t>背景</t>
    <phoneticPr fontId="1" type="noConversion"/>
  </si>
  <si>
    <t>Set Building</t>
    <phoneticPr fontId="1" type="noConversion"/>
  </si>
  <si>
    <t>Lighting</t>
    <phoneticPr fontId="1" type="noConversion"/>
  </si>
  <si>
    <t>動畫拍攝</t>
    <phoneticPr fontId="1" type="noConversion"/>
  </si>
  <si>
    <t>Animation and Frame Capture</t>
    <phoneticPr fontId="1" type="noConversion"/>
  </si>
  <si>
    <t>三維特效製作</t>
    <phoneticPr fontId="1" type="noConversion"/>
  </si>
  <si>
    <t>3D Special Visual Effects</t>
    <phoneticPr fontId="1" type="noConversion"/>
  </si>
  <si>
    <t>平面特效製作</t>
    <phoneticPr fontId="1" type="noConversion"/>
  </si>
  <si>
    <t>2D Special Visual Effects</t>
    <phoneticPr fontId="1" type="noConversion"/>
  </si>
  <si>
    <t>3D/2D Compositing</t>
    <phoneticPr fontId="1" type="noConversion"/>
  </si>
  <si>
    <t>3D/2D Rendering</t>
    <phoneticPr fontId="1" type="noConversion"/>
  </si>
  <si>
    <t>最終輸出</t>
    <phoneticPr fontId="1" type="noConversion"/>
  </si>
  <si>
    <t>Final Output</t>
    <phoneticPr fontId="1" type="noConversion"/>
  </si>
  <si>
    <t>拍攝製作特輯</t>
    <phoneticPr fontId="1" type="noConversion"/>
  </si>
  <si>
    <t>“Making Of” Shoot</t>
    <phoneticPr fontId="1" type="noConversion"/>
  </si>
  <si>
    <t>花絮</t>
    <phoneticPr fontId="1" type="noConversion"/>
  </si>
  <si>
    <t>“Making Of” Editing &amp; Digital Output</t>
    <phoneticPr fontId="1" type="noConversion"/>
  </si>
  <si>
    <t>宣傳片剪輯</t>
    <phoneticPr fontId="1" type="noConversion"/>
  </si>
  <si>
    <t>Trailer Editing &amp; Digital Output</t>
    <phoneticPr fontId="1" type="noConversion"/>
  </si>
  <si>
    <t>宣傳片配音</t>
    <phoneticPr fontId="1" type="noConversion"/>
  </si>
  <si>
    <t>Trailer VO Recording</t>
    <phoneticPr fontId="1" type="noConversion"/>
  </si>
  <si>
    <t>Trailer Music, SFX &amp; Audio Mix</t>
    <phoneticPr fontId="1" type="noConversion"/>
  </si>
  <si>
    <t>電腦硬件及軟件</t>
    <phoneticPr fontId="1" type="noConversion"/>
  </si>
  <si>
    <t>Computer Hardware &amp; Software</t>
    <phoneticPr fontId="1" type="noConversion"/>
  </si>
  <si>
    <t>系統管理</t>
    <phoneticPr fontId="1" type="noConversion"/>
  </si>
  <si>
    <t>System Management</t>
    <phoneticPr fontId="1" type="noConversion"/>
  </si>
  <si>
    <t>系統支援</t>
    <phoneticPr fontId="1" type="noConversion"/>
  </si>
  <si>
    <t>System Support</t>
    <phoneticPr fontId="1" type="noConversion"/>
  </si>
  <si>
    <t>Traveling &amp; Living - Film Director</t>
    <phoneticPr fontId="1" type="noConversion"/>
  </si>
  <si>
    <t>Automatic Dialogue Replacement Facilities (including Labor Cost)</t>
    <phoneticPr fontId="1" type="noConversion"/>
  </si>
  <si>
    <t>Film Recording &amp; Output (if any)</t>
    <phoneticPr fontId="1" type="noConversion"/>
  </si>
  <si>
    <t>Output Negative Developing(if any)</t>
    <phoneticPr fontId="1" type="noConversion"/>
  </si>
  <si>
    <t>Credits &amp; Subitles</t>
    <phoneticPr fontId="1" type="noConversion"/>
  </si>
  <si>
    <t>Sub-titles</t>
    <phoneticPr fontId="1" type="noConversion"/>
  </si>
  <si>
    <t>聲音演員保險</t>
    <phoneticPr fontId="1" type="noConversion"/>
  </si>
  <si>
    <t>Worker's Compension Insurance for Benefit of Individuals employed</t>
    <phoneticPr fontId="1" type="noConversion"/>
  </si>
  <si>
    <t>Total Financing Amount (HK$)</t>
    <phoneticPr fontId="1" type="noConversion"/>
  </si>
  <si>
    <t>) ,of</t>
    <phoneticPr fontId="1" type="noConversion"/>
  </si>
  <si>
    <t>[FOR INDIVIDUALS]</t>
    <phoneticPr fontId="1" type="noConversion"/>
  </si>
  <si>
    <t>If the Screenplay of the Proposed Film is based on any Original Work(s)/ Story(ies) of Real Person(s), the Applicant must list out all related information relating to such Original Work(s)/Story(ies) of Real Person(s) here.</t>
    <phoneticPr fontId="1"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</si>
  <si>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1" type="noConversion"/>
  </si>
  <si>
    <t>the Applicant hereby grants for the benefits of the Government, its authorized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authorized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Transaction Documents and all other purposes incidental thereto;</t>
    <phoneticPr fontId="1" type="noConversion"/>
  </si>
  <si>
    <t xml:space="preserve">the Application Form, and all the related materials or required documents submitted by the Applicant do not and will not infringe the Intellectual Property Rights and/or moral rights of any party; </t>
    <phoneticPr fontId="1"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</si>
  <si>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that will take, with specific examples of the dialogue, setting, camera angles, etc.
</t>
    <phoneticPr fontId="1"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</si>
  <si>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1" type="noConversion"/>
  </si>
  <si>
    <t>(Note: Please provide certified true copy(ies) of authorization document(s) or licensing agreement(s) or release(s) of Original Work(s)/Story of Real Person(s).)</t>
    <phoneticPr fontId="1" type="noConversion"/>
  </si>
  <si>
    <t>Publisher/Presenter/Manufacturer of Original Work(s):</t>
    <phoneticPr fontId="1" type="noConversion"/>
  </si>
  <si>
    <t>Date of Creation/Publication/Manufacture of Original Work(s):</t>
    <phoneticPr fontId="1" type="noConversion"/>
  </si>
  <si>
    <t>the original signed copy of Audited Statement;</t>
    <phoneticPr fontId="1" type="noConversion"/>
  </si>
  <si>
    <t xml:space="preserve">Leading Male Voice-over
</t>
    <phoneticPr fontId="1" type="noConversion"/>
  </si>
  <si>
    <t>Leading Female Voice-over</t>
    <phoneticPr fontId="1" type="noConversion"/>
  </si>
  <si>
    <t>Supporting Male Voice-over</t>
    <phoneticPr fontId="1" type="noConversion"/>
  </si>
  <si>
    <t>Supporting Male Voice-over</t>
    <phoneticPr fontId="1" type="noConversion"/>
  </si>
  <si>
    <t>Certified true copy(ies) of the authorisation document(s) or licensing agreement(s) or release(s) of Original Work(s)/Story of Real Person(s) (if any)</t>
    <phoneticPr fontId="1" type="noConversion"/>
  </si>
  <si>
    <t>(Signature):</t>
    <phoneticPr fontId="1"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</si>
  <si>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1" type="noConversion"/>
  </si>
  <si>
    <r>
      <t>Expiry Date</t>
    </r>
    <r>
      <rPr>
        <sz val="11"/>
        <color theme="1"/>
        <rFont val="細明體"/>
        <family val="3"/>
        <charset val="136"/>
      </rPr>
      <t>：</t>
    </r>
    <phoneticPr fontId="1" type="noConversion"/>
  </si>
  <si>
    <r>
      <t>Business Registration No.</t>
    </r>
    <r>
      <rPr>
        <sz val="11"/>
        <color theme="1"/>
        <rFont val="新細明體"/>
        <family val="1"/>
        <charset val="136"/>
      </rPr>
      <t>：</t>
    </r>
    <phoneticPr fontId="1" type="noConversion"/>
  </si>
  <si>
    <r>
      <t>Registered Office Address</t>
    </r>
    <r>
      <rPr>
        <sz val="11"/>
        <color theme="1"/>
        <rFont val="細明體"/>
        <family val="3"/>
        <charset val="136"/>
      </rPr>
      <t>：</t>
    </r>
    <phoneticPr fontId="1" type="noConversion"/>
  </si>
  <si>
    <r>
      <t>Incorporation Registration Information</t>
    </r>
    <r>
      <rPr>
        <sz val="11"/>
        <color theme="1"/>
        <rFont val="Verdana"/>
        <family val="2"/>
      </rPr>
      <t xml:space="preserve"> (Please provide a certified true copy of the following:</t>
    </r>
    <phoneticPr fontId="1" type="noConversion"/>
  </si>
  <si>
    <r>
      <t>Certificate of Incorporation No.</t>
    </r>
    <r>
      <rPr>
        <sz val="11"/>
        <color theme="1"/>
        <rFont val="細明體"/>
        <family val="3"/>
        <charset val="136"/>
      </rPr>
      <t>：</t>
    </r>
    <phoneticPr fontId="1" type="noConversion"/>
  </si>
  <si>
    <r>
      <t>Date of Incorporation (as shown in the Certificate of Incorporation)</t>
    </r>
    <r>
      <rPr>
        <sz val="11"/>
        <color theme="1"/>
        <rFont val="細明體"/>
        <family val="3"/>
        <charset val="136"/>
      </rPr>
      <t>：</t>
    </r>
    <phoneticPr fontId="1" type="noConversion"/>
  </si>
  <si>
    <r>
      <t>Name</t>
    </r>
    <r>
      <rPr>
        <sz val="11"/>
        <color theme="1"/>
        <rFont val="細明體"/>
        <family val="3"/>
        <charset val="136"/>
      </rPr>
      <t>：</t>
    </r>
    <phoneticPr fontId="1" type="noConversion"/>
  </si>
  <si>
    <r>
      <t>Email Address</t>
    </r>
    <r>
      <rPr>
        <sz val="11"/>
        <color theme="1"/>
        <rFont val="新細明體"/>
        <family val="2"/>
        <charset val="136"/>
      </rPr>
      <t>：</t>
    </r>
    <phoneticPr fontId="1" type="noConversion"/>
  </si>
  <si>
    <r>
      <t>Correspondence Address</t>
    </r>
    <r>
      <rPr>
        <sz val="11"/>
        <color theme="1"/>
        <rFont val="Verdana"/>
        <family val="2"/>
      </rPr>
      <t xml:space="preserve">  (if different from the Registered Office Address stated above)</t>
    </r>
    <phoneticPr fontId="1" type="noConversion"/>
  </si>
  <si>
    <t>Authorized Contact Person(s): (Please provide a list of the authorized contact person(s) in a separate sheet if necessary.)</t>
    <phoneticPr fontId="1" type="noConversion"/>
  </si>
  <si>
    <r>
      <t>Telephone No.</t>
    </r>
    <r>
      <rPr>
        <sz val="11"/>
        <color theme="1"/>
        <rFont val="細明體"/>
        <family val="3"/>
        <charset val="136"/>
      </rPr>
      <t>：</t>
    </r>
    <phoneticPr fontId="1" type="noConversion"/>
  </si>
  <si>
    <r>
      <t>Fax No.</t>
    </r>
    <r>
      <rPr>
        <sz val="11"/>
        <color theme="1"/>
        <rFont val="新細明體"/>
        <family val="2"/>
        <charset val="136"/>
      </rPr>
      <t>：</t>
    </r>
    <phoneticPr fontId="1" type="noConversion"/>
  </si>
  <si>
    <r>
      <t>Name</t>
    </r>
    <r>
      <rPr>
        <sz val="11"/>
        <color theme="1"/>
        <rFont val="新細明體"/>
        <family val="2"/>
        <charset val="136"/>
      </rPr>
      <t>：</t>
    </r>
    <phoneticPr fontId="1" type="noConversion"/>
  </si>
  <si>
    <r>
      <t>Address</t>
    </r>
    <r>
      <rPr>
        <sz val="11"/>
        <color theme="1"/>
        <rFont val="新細明體"/>
        <family val="2"/>
        <charset val="136"/>
      </rPr>
      <t>：</t>
    </r>
    <phoneticPr fontId="1" type="noConversion"/>
  </si>
  <si>
    <t>Yes, the Applicant is incorporated within eighteen (18) months before the date of this Application.  We hereby submit a certified true copy of the Applicant’s latest financial statement.</t>
    <phoneticPr fontId="1"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</si>
  <si>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1" type="noConversion"/>
  </si>
  <si>
    <t xml:space="preserve">Name of presented company(ies)
</t>
    <phoneticPr fontId="1" type="noConversion"/>
  </si>
  <si>
    <t>no person(s) other than the person(s) approved by the Government shall be the Company Director(s) of ProdCo;</t>
    <phoneticPr fontId="1" type="noConversion"/>
  </si>
  <si>
    <t>no person(s) other than the successful Applicant and/or the person(s) who has/have a Controlling Interest in the successful Applicant (as listed in Field 5 of Section I of this Application Form) and who is /are approved by the Government shall be the shareholder(s) of ProdCo;</t>
    <phoneticPr fontId="1"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</si>
  <si>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1" type="noConversion"/>
  </si>
  <si>
    <t>submit to the Government all other information relating to ProdCo as required by the Government from time to time;</t>
    <phoneticPr fontId="1" type="noConversion"/>
  </si>
  <si>
    <t>submit to the Government the names and details of all persons who Control ProdCo;</t>
    <phoneticPr fontId="1" type="noConversion"/>
  </si>
  <si>
    <t xml:space="preserve">submit to the Government for its approval the proposed shareholder(s) and Company Director(s) of ProdCo;
</t>
    <phoneticPr fontId="1" type="noConversion"/>
  </si>
  <si>
    <t>if this Application is successful, the Applicant will within such time limit as prescribed by the Government in the Offer Letter</t>
    <phoneticPr fontId="1" type="noConversion"/>
  </si>
  <si>
    <t>the Applicant is eligible to apply for Government Finance according to Eligibility Criteria prescribed by the Government in the Guide and other Conditions set out in this Application Form;</t>
    <phoneticPr fontId="1" type="noConversion"/>
  </si>
  <si>
    <t>the Applicant has carefully read and fully understood the Guide and the Government Disclaimers in Section III of this Application Form;</t>
    <phoneticPr fontId="1" type="noConversion"/>
  </si>
  <si>
    <t>For the Government’s consideration and/or approval of this Application for Government Finance, the Applicant hereby undertakes, warrants, declares and agrees and with continuing effect that –</t>
    <phoneticPr fontId="1" type="noConversion"/>
  </si>
  <si>
    <t>Section II “Undertaking and Declaration”</t>
    <phoneticPr fontId="1"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</si>
  <si>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Finance to the Applicant;</t>
    <phoneticPr fontId="1"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</si>
  <si>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1" type="noConversion"/>
  </si>
  <si>
    <t>Section III “Government Disclaimers”</t>
    <phoneticPr fontId="1" type="noConversion"/>
  </si>
  <si>
    <t>the Applicant has read the provisions of this Undertaking and Declaration carefully and fully understood its obligations and liabilities under this Undertaking and Declaration.</t>
    <phoneticPr fontId="1" type="noConversion"/>
  </si>
  <si>
    <t>this Undertaking and Declaration shall be governed by and construed in accordance with the laws of Hong Kong and the Applicant and the Government shall irrevocably submit to the exclusive jurisdiction of the Courts of Hong Kong; and</t>
    <phoneticPr fontId="1" type="noConversion"/>
  </si>
  <si>
    <t>all Company Directors of the Applicant and all persons having a Controlling Interest in the Applicant have made the Statutory Declaration in the form set out in Appendix D-1 and Appendix D-2 (as the case may be);</t>
    <phoneticPr fontId="1" type="noConversion"/>
  </si>
  <si>
    <t>the Applicant shall have checked the availability of the persons concerned and obtained their consent before entering their names in the Application Form, and copies of the Hong Kong identity cards of the persons concerned certified by the Applicant shall be submitted together with this Application Form;</t>
    <phoneticPr fontId="1" type="noConversion"/>
  </si>
  <si>
    <t>the Applicant shall obtain the Government’s prior written approval for any changes to the information and any other information and documents provided to the Government under the Guide or otherwise;</t>
    <phoneticPr fontId="1"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</si>
  <si>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1" type="noConversion"/>
  </si>
  <si>
    <t>Government Finance</t>
    <phoneticPr fontId="1" type="noConversion"/>
  </si>
  <si>
    <t>HIBOR</t>
    <phoneticPr fontId="1"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</si>
  <si>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1" type="noConversion"/>
  </si>
  <si>
    <t xml:space="preserve">Intellectual Property 
Rights
</t>
    <phoneticPr fontId="1"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</si>
  <si>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1" type="noConversion"/>
  </si>
  <si>
    <t>Logline</t>
    <phoneticPr fontId="1" type="noConversion"/>
  </si>
  <si>
    <t>means a brief summary (usually one-sentence) of a film, which is around fifty (50) words, that states the central conflict of the Screenplay, often providing both the main plot of Synopsis and an emotional "hook" to stimulate interest.</t>
    <phoneticPr fontId="1" type="noConversion"/>
  </si>
  <si>
    <t>Master Materials</t>
    <phoneticPr fontId="1" type="noConversion"/>
  </si>
  <si>
    <t>Offer Letter</t>
    <phoneticPr fontId="1" type="noConversion"/>
  </si>
  <si>
    <t>means the Offer Letter referred to in paragraph 15 of the Guide.</t>
    <phoneticPr fontId="1" type="noConversion"/>
  </si>
  <si>
    <t xml:space="preserve">Original Film Materials </t>
    <phoneticPr fontId="1"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</si>
  <si>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1"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</si>
  <si>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1"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</si>
  <si>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1" type="noConversion"/>
  </si>
  <si>
    <t>an electronic film press kit (including interviews with film crews and casts, and other persons connected with the Completed Film); and</t>
    <phoneticPr fontId="1" type="noConversion"/>
  </si>
  <si>
    <t>(ii)</t>
    <phoneticPr fontId="1" type="noConversion"/>
  </si>
  <si>
    <t>(i)</t>
    <phoneticPr fontId="1" type="noConversion"/>
  </si>
  <si>
    <t>publicity materials:</t>
    <phoneticPr fontId="1" type="noConversion"/>
  </si>
  <si>
    <t>(b)</t>
    <phoneticPr fontId="1" type="noConversion"/>
  </si>
  <si>
    <t>(English)</t>
    <phoneticPr fontId="1" type="noConversion"/>
  </si>
  <si>
    <t>IIA</t>
    <phoneticPr fontId="1" type="noConversion"/>
  </si>
  <si>
    <t>I</t>
    <phoneticPr fontId="1" type="noConversion"/>
  </si>
  <si>
    <t>日租車輛費用及
超時費用</t>
    <phoneticPr fontId="1" type="noConversion"/>
  </si>
  <si>
    <t>Post-Production Developing and 
Processing (if any)</t>
    <phoneticPr fontId="1" type="noConversion"/>
  </si>
  <si>
    <t xml:space="preserve">Pre-Production - Miscellaneous Fees/
Expenses </t>
    <phoneticPr fontId="1" type="noConversion"/>
  </si>
  <si>
    <t>Set Construction/Decoration &amp; Set 
Striking</t>
    <phoneticPr fontId="1" type="noConversion"/>
  </si>
  <si>
    <t>Set Construction/Decoration &amp; Set Striking - Payroll</t>
    <phoneticPr fontId="1" type="noConversion"/>
  </si>
  <si>
    <t>Set Construction/Decoration &amp; Set Striking - Materials</t>
    <phoneticPr fontId="1" type="noConversion"/>
  </si>
  <si>
    <t>Set Construction/Decoration &amp; Set Striking - Purchase</t>
    <phoneticPr fontId="1" type="noConversion"/>
  </si>
  <si>
    <t xml:space="preserve">Set Construction/Decoration &amp; Set Striking - Facility &amp; Tool Rentals </t>
    <phoneticPr fontId="1" type="noConversion"/>
  </si>
  <si>
    <t>Set Construction/Decoration &amp; Set Striking - Workshop Rental</t>
    <phoneticPr fontId="1" type="noConversion"/>
  </si>
  <si>
    <t>Set Construction/Decoration &amp; Set Striking - Electric Generator &amp; Oil Fee</t>
    <phoneticPr fontId="1" type="noConversion"/>
  </si>
  <si>
    <t xml:space="preserve">Set Construction/Decoration &amp; Set Striking - Miscellaneous Fees/Expenses </t>
    <phoneticPr fontId="1" type="noConversion"/>
  </si>
  <si>
    <t>Hairdressing - Appliances 
Manufacturing</t>
    <phoneticPr fontId="1" type="noConversion"/>
  </si>
  <si>
    <t>Special Effects Materials &amp; Equipment 
Rentals</t>
    <phoneticPr fontId="1" type="noConversion"/>
  </si>
  <si>
    <t>Film /  Hard Disk / Memory Card / Digital Transfer on Sets / Others</t>
    <phoneticPr fontId="1" type="noConversion"/>
  </si>
  <si>
    <t>化妝及服裝貨車/拖車租賃</t>
    <phoneticPr fontId="1" type="noConversion"/>
  </si>
  <si>
    <t>機場稅及超重費</t>
    <phoneticPr fontId="1" type="noConversion"/>
  </si>
  <si>
    <t>Computer Graphic</t>
    <phoneticPr fontId="1" type="noConversion"/>
  </si>
  <si>
    <t>光學效果及複印底片(如
有)</t>
    <phoneticPr fontId="1" type="noConversion"/>
  </si>
  <si>
    <t>Automatic Dialogue Replacement Facilities  (including Labor Costs)</t>
    <phoneticPr fontId="1" type="noConversion"/>
  </si>
  <si>
    <t>Pre-Production - Miscellaneous fees/
expenses</t>
    <phoneticPr fontId="1" type="noConversion"/>
  </si>
  <si>
    <t>2D In-Between Animation and Clean 
Up</t>
    <phoneticPr fontId="1" type="noConversion"/>
  </si>
  <si>
    <t>宣傳片音樂、聲效及混
音</t>
    <phoneticPr fontId="1" type="noConversion"/>
  </si>
  <si>
    <t>Fee(s) of Theme Song and/or 
Episode(s)</t>
    <phoneticPr fontId="1" type="noConversion"/>
  </si>
  <si>
    <t>後期製作工作人員差旅
費</t>
    <phoneticPr fontId="1" type="noConversion"/>
  </si>
  <si>
    <t>Post-Production Overseas Transport / 
Airfare</t>
    <phoneticPr fontId="1" type="noConversion"/>
  </si>
  <si>
    <t>Japan &amp; 
Korea</t>
    <phoneticPr fontId="1" type="noConversion"/>
  </si>
  <si>
    <t>South 
East Asia</t>
    <phoneticPr fontId="1" type="noConversion"/>
  </si>
  <si>
    <t>Original Sound 
Products</t>
    <phoneticPr fontId="1" type="noConversion"/>
  </si>
  <si>
    <t>Theatrical 
Distribution</t>
    <phoneticPr fontId="1" type="noConversion"/>
  </si>
  <si>
    <t>Television 
Distribution</t>
    <phoneticPr fontId="1" type="noConversion"/>
  </si>
  <si>
    <t>Internet 
Distribution</t>
    <phoneticPr fontId="1" type="noConversion"/>
  </si>
  <si>
    <t>Video 
Distribution</t>
    <phoneticPr fontId="1" type="noConversion"/>
  </si>
  <si>
    <t xml:space="preserve">[Other Authorizations, such as adaptation right(Prequel/ Sequel/ Series), Remake Rights, etc.]
</t>
    <phoneticPr fontId="1" type="noConversion"/>
  </si>
  <si>
    <t xml:space="preserve">We warrant to the Government that our Application including Appendices together with all required documents (including but not limited to all copyrighted works such as Logline, Synopsis and Screenplay) is free from encumbrances, and in any event, we acknowledge that we have obtained the consent from the relevant party(ies) to the intent and effect that the Government may lawfully use and/or release the information to the abovementioned parties for the stated purposes.  </t>
    <phoneticPr fontId="1" type="noConversion"/>
  </si>
  <si>
    <t>(HKID No.:</t>
    <phoneticPr fontId="1" type="noConversion"/>
  </si>
  <si>
    <t>Yes (Please give details) (See para. 4.2.2(b) of the Guide.  An Applicant is not eligible to apply for the Government Finance if the Producer is in such capacity as stated above in two (2) or more approved film projects.)</t>
    <phoneticPr fontId="1"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</si>
  <si>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1"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</si>
  <si>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1"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</si>
  <si>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1" type="noConversion"/>
  </si>
  <si>
    <t>Worldwide</t>
    <phoneticPr fontId="1" type="noConversion"/>
  </si>
  <si>
    <t xml:space="preserve">Territory: </t>
    <phoneticPr fontId="1" type="noConversion"/>
  </si>
  <si>
    <t>Airline, Ship, 
Train &amp; Hotel</t>
    <phoneticPr fontId="1" type="noConversion"/>
  </si>
  <si>
    <t>[insert name of the Applicant]</t>
    <phoneticPr fontId="1" type="noConversion"/>
  </si>
  <si>
    <t>Appendix D-2</t>
    <phoneticPr fontId="1" type="noConversion"/>
  </si>
  <si>
    <t xml:space="preserve">   [delete as appropriate]</t>
    <phoneticPr fontId="1" type="noConversion"/>
  </si>
  <si>
    <t>3D Rendering</t>
    <phoneticPr fontId="1" type="noConversion"/>
  </si>
  <si>
    <t>from</t>
    <phoneticPr fontId="1" type="noConversion"/>
  </si>
  <si>
    <t>(iii)</t>
    <phoneticPr fontId="1" type="noConversion"/>
  </si>
  <si>
    <t>four (4) hard copies and one (1) soft copy of the film posters of the Completed Film;</t>
    <phoneticPr fontId="1" type="noConversion"/>
  </si>
  <si>
    <t>one (1) copy of the master set of production stills taken from the Completed Film on CD Rom;</t>
    <phoneticPr fontId="1" type="noConversion"/>
  </si>
  <si>
    <t>其他(請註明)</t>
  </si>
  <si>
    <t xml:space="preserve">其他(請註明) </t>
  </si>
  <si>
    <t xml:space="preserve">[equals to the total Production Budget in Field 2 of Appendix B]
</t>
  </si>
  <si>
    <t xml:space="preserve">Name of film production 
company
</t>
    <phoneticPr fontId="1" type="noConversion"/>
  </si>
  <si>
    <t>Consultant Fee (Please specify)</t>
    <phoneticPr fontId="1" type="noConversion"/>
  </si>
  <si>
    <t>Other (Please specify)</t>
    <phoneticPr fontId="1" type="noConversion"/>
  </si>
  <si>
    <t>Animal (Please specify)</t>
    <phoneticPr fontId="1" type="noConversion"/>
  </si>
  <si>
    <t>Special Props (Please specify)</t>
    <phoneticPr fontId="1" type="noConversion"/>
  </si>
  <si>
    <t>Others (Pease specify)</t>
    <phoneticPr fontId="1" type="noConversion"/>
  </si>
  <si>
    <t>Special Instrument Rentals  (Please specify)</t>
    <phoneticPr fontId="1" type="noConversion"/>
  </si>
  <si>
    <t>Music Licensing Fee (Please specify)</t>
    <phoneticPr fontId="1" type="noConversion"/>
  </si>
  <si>
    <t>Other Intellectual Property Right Licensing Fee (Please specify)</t>
    <phoneticPr fontId="1" type="noConversion"/>
  </si>
  <si>
    <t>Footage Licensing Fee (Please specify)</t>
    <phoneticPr fontId="1" type="noConversion"/>
  </si>
  <si>
    <t>故事板</t>
    <phoneticPr fontId="1" type="noConversion"/>
  </si>
  <si>
    <t>故事圖板員</t>
    <phoneticPr fontId="1" type="noConversion"/>
  </si>
  <si>
    <t>佈景設計師及繪圖員</t>
    <phoneticPr fontId="1" type="noConversion"/>
  </si>
  <si>
    <t>置景、佈景及道具</t>
    <phoneticPr fontId="1" type="noConversion"/>
  </si>
  <si>
    <t>Free TV: Terrestrial Free TV, Cable Free TV &amp; Satellite Free TV</t>
    <phoneticPr fontId="1" type="noConversion"/>
  </si>
  <si>
    <t xml:space="preserve">Home Video (Sell-Thru &amp; Rental), &amp; Public Video (Sell-Thru &amp; Rental)
</t>
    <phoneticPr fontId="1" type="noConversion"/>
  </si>
  <si>
    <t xml:space="preserve">Film Director
(Note 1: The Applicant must provide certified true copies of HKID Cards of Film Director)
(Note 2: The Applicant must provide one (1) certified true copy of the Film Director’s filmography.)
(Note 3: The Applicant is encouraged to provide one (1) certified true copy of Film Director’s statement of the Proposed Film (optional).)
</t>
    <phoneticPr fontId="1" type="noConversion"/>
  </si>
  <si>
    <t>(i)  all the sales agent’s fees and commissions (including fees and commissions of all sales agent(s), sub-sales agent(s), distributor(s), and sub-distributor(s)) in relation to the Completed Film (which shall be capped at 15% of the Gross Receipts); and</t>
    <phoneticPr fontId="1" type="noConversion"/>
  </si>
  <si>
    <t>(ii)  all the sales agent’s expenses (including publicity and distribution expenses) in relation to the Completed Film (which shall be capped at HK$1 million or 15% of the Production Budget (whichever is the greater) for the purpose of this Application Form).)</t>
    <phoneticPr fontId="1" type="noConversion"/>
  </si>
  <si>
    <t>PFA</t>
    <phoneticPr fontId="1" type="noConversion"/>
  </si>
  <si>
    <t>means the Production Finance Agreement made between the Government and ProdCo which sets out the terms and conditions on which Government Finance is to be advanced to ProdCo.</t>
    <phoneticPr fontId="1" type="noConversion"/>
  </si>
  <si>
    <t>means all agreements that may be made by the Government, ProdCo or any other person involved in a Film Project in relation to the Film Project.</t>
    <phoneticPr fontId="1" type="noConversion"/>
  </si>
  <si>
    <t>Post-Production Travel &amp; Accomodation for Crews</t>
    <phoneticPr fontId="1"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</si>
  <si>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1" type="noConversion"/>
  </si>
  <si>
    <t>all persons whose personal or other data have been included in the information provided to the Government have consented to the provision of such data to the Government for such purposes and for disclosure to such parties as referred to in paragraph 20 of the Guide;</t>
    <phoneticPr fontId="1" type="noConversion"/>
  </si>
  <si>
    <t>subject to 18.1 and 18.2,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1" type="noConversion"/>
  </si>
  <si>
    <t>the Applicant has declared in writing in this Application the full extent of any association or connection which it or any of its officers, employees or agents has as described in 25.1;</t>
    <phoneticPr fontId="1" type="noConversion"/>
  </si>
  <si>
    <t>Mainland</t>
    <phoneticPr fontId="1" type="noConversion"/>
  </si>
  <si>
    <t>Name(s) of sales agent(s) and distribution agent(s) under negotiation</t>
    <phoneticPr fontId="1" type="noConversion"/>
  </si>
  <si>
    <t>Estimated Value</t>
    <phoneticPr fontId="1" type="noConversion"/>
  </si>
  <si>
    <t>Film Financing Scheme for Mainland Market</t>
    <phoneticPr fontId="1" type="noConversion"/>
  </si>
  <si>
    <t>One (1) certified true copy of all Film Producer(s)'s filmography of the Film Project</t>
    <phoneticPr fontId="1" type="noConversion"/>
  </si>
  <si>
    <t>8.1a.
Released Film</t>
    <phoneticPr fontId="1" type="noConversion"/>
  </si>
  <si>
    <t>8.1b.
Released Film</t>
    <phoneticPr fontId="1" type="noConversion"/>
  </si>
  <si>
    <t>8.1c.
Released Film</t>
    <phoneticPr fontId="1" type="noConversion"/>
  </si>
  <si>
    <t>8.1d.
Released Film</t>
    <phoneticPr fontId="1" type="noConversion"/>
  </si>
  <si>
    <t>l.</t>
    <phoneticPr fontId="1" type="noConversion"/>
  </si>
  <si>
    <t>m.</t>
    <phoneticPr fontId="1" type="noConversion"/>
  </si>
  <si>
    <t>n.</t>
    <phoneticPr fontId="1" type="noConversion"/>
  </si>
  <si>
    <t>one (1) copy of the certificate for public exhibition in Hong Kong under the Film Censorship Ordinance (Cap. 392);</t>
    <phoneticPr fontId="1" type="noConversion"/>
  </si>
  <si>
    <t xml:space="preserve">(Note: Under the Film Censorship Ordinance (Cap. 392), a person who exhibits a film in Hong Kong (e.g. the Completed Film) shall obtain the Certificate of Approval under the said ordinance in respect of the film.) 
</t>
    <phoneticPr fontId="1" type="noConversion"/>
  </si>
  <si>
    <t xml:space="preserve">Release dates and periods in Mainland commercial theatres 
From (year/month/day)
To (year/month/day)
</t>
    <phoneticPr fontId="1" type="noConversion"/>
  </si>
  <si>
    <t>mood board of the Proposed Film (optional).)</t>
    <phoneticPr fontId="1" type="noConversion"/>
  </si>
  <si>
    <t>(f)</t>
    <phoneticPr fontId="1" type="noConversion"/>
  </si>
  <si>
    <t>(g)</t>
    <phoneticPr fontId="1" type="noConversion"/>
  </si>
  <si>
    <t xml:space="preserve">Additional Assistant Stunt Director(s)  </t>
    <phoneticPr fontId="1" type="noConversion"/>
  </si>
  <si>
    <t>One (1) certified true copy of Logline (around 50 words) and Synopsis (around 500 words) of the Screenplay of the Proposed Film</t>
    <phoneticPr fontId="1" type="noConversion"/>
  </si>
  <si>
    <t>特別道具(請註明)</t>
  </si>
  <si>
    <t>Principal Photography Travel &amp; Accommodation for Crews and Casts</t>
  </si>
  <si>
    <t>Post-Production Travel &amp; Accommodation for Crews</t>
  </si>
  <si>
    <t>會計</t>
  </si>
  <si>
    <t>Account</t>
  </si>
  <si>
    <t>Translation</t>
  </si>
  <si>
    <r>
      <t>Business Registration Information</t>
    </r>
    <r>
      <rPr>
        <sz val="11"/>
        <color theme="1"/>
        <rFont val="Verdana"/>
        <family val="2"/>
      </rPr>
      <t xml:space="preserve"> 
(Please provide a certified true copy of the current Certificate of Business Registration.) </t>
    </r>
    <phoneticPr fontId="1" type="noConversion"/>
  </si>
  <si>
    <r>
      <t xml:space="preserve">Person(s) having a Controlling Interest in the Applicant 
</t>
    </r>
    <r>
      <rPr>
        <sz val="11"/>
        <color theme="1"/>
        <rFont val="Verdana"/>
        <family val="2"/>
      </rPr>
      <t>(Please use additional sheets if necessary.)</t>
    </r>
    <phoneticPr fontId="1" type="noConversion"/>
  </si>
  <si>
    <t>Hong Kong box office (HK$)</t>
    <phoneticPr fontId="1" type="noConversion"/>
  </si>
  <si>
    <t>Section IV “Interpretation”</t>
    <phoneticPr fontId="1" type="noConversion"/>
  </si>
  <si>
    <t>means all takes, masters, negatives, positives, video, sound and other materials and/or recordings created for the production of the Film Project, whether incorporated into the Film Project or not.</t>
    <phoneticPr fontId="1" type="noConversion"/>
  </si>
  <si>
    <t>(Note 1: The Applicant must provide certified true copies of HKID Cards of the Film Producer(s))
(Note 2: The Applicant must provide one (1) certified true copy of the all Film Producer(s)' filmography.)</t>
    <phoneticPr fontId="1" type="noConversion"/>
  </si>
  <si>
    <t>one (1) copy of the China Film Administration's "Permit for Public Screening of Films" of the the Completed Film;</t>
    <phoneticPr fontId="1" type="noConversion"/>
  </si>
  <si>
    <t>no Principal Photography and/or Post-Production of any part of the Proposed Film has been or will be commenced prior to the date of the Government’s written acknowledgement of receipt of the Application (failure to observe this clause will render the Application ineligible);</t>
    <phoneticPr fontId="1" type="noConversion"/>
  </si>
  <si>
    <t>(“Mainland Market Scheme”)</t>
    <phoneticPr fontId="1" type="noConversion"/>
  </si>
  <si>
    <t>This Application Form shall be read in conjunction with the Guide to Application of Mainland Market Scheme (“Guide”). Please read the Guide carefully before completing this Application Form.</t>
    <phoneticPr fontId="1" type="noConversion"/>
  </si>
  <si>
    <t xml:space="preserve">Film Financing Scheme for Mainland Market
(“Mainland Market Scheme”)
</t>
    <phoneticPr fontId="1" type="noConversion"/>
  </si>
  <si>
    <r>
      <rPr>
        <b/>
        <sz val="11"/>
        <rFont val="Verdana"/>
        <family val="2"/>
      </rPr>
      <t>For Individual(s)</t>
    </r>
    <r>
      <rPr>
        <b/>
        <sz val="11"/>
        <rFont val="細明體"/>
        <family val="3"/>
        <charset val="136"/>
      </rPr>
      <t>：</t>
    </r>
    <r>
      <rPr>
        <sz val="11"/>
        <rFont val="Verdana"/>
        <family val="2"/>
      </rPr>
      <t>(Please submit a Statutory Declaration in the form at Appendix D-1)</t>
    </r>
    <phoneticPr fontId="1" type="noConversion"/>
  </si>
  <si>
    <t>(Film Director)</t>
    <phoneticPr fontId="1" type="noConversion"/>
  </si>
  <si>
    <t>the latest Annual Return; and</t>
    <phoneticPr fontId="1" type="noConversion"/>
  </si>
  <si>
    <t>any Notification of Change of Secretary(ies) and Company Director(s) filed with the Companies Registry.)</t>
    <phoneticPr fontId="1" type="noConversion"/>
  </si>
  <si>
    <t>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insert a "✓" in the appropriate box.)</t>
    <phoneticPr fontId="1" type="noConversion"/>
  </si>
  <si>
    <t>Within twelve (12) months immediately before the date of this Application, has the Applicant paid or been liable to pay any default interest on any credit facility, loan or financial accommodation with any banks, financial institutions or money lenders? (Please insert a "✓" in the appropriate box.)</t>
    <phoneticPr fontId="1" type="noConversion"/>
  </si>
  <si>
    <t>Within twelve (12) months immediately before the date of this Application, has any person granted to the Applicant any credit facility, loan or financial accommodation or any interest in respect thereof been overdue for three (3) months or more, in aggregate? (Please insert a "✓" in the appropriate box.)</t>
    <phoneticPr fontId="1" type="noConversion"/>
  </si>
  <si>
    <t>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insert a "✓" in the appropriate box.)</t>
    <phoneticPr fontId="1" type="noConversion"/>
  </si>
  <si>
    <t xml:space="preserve">Please provide the following information of the Released Films referred to in 8.1: </t>
    <phoneticPr fontId="1" type="noConversion"/>
  </si>
  <si>
    <t xml:space="preserve">Number of Hong Kong Released Film(s) written by the key Screenwriter of the Film Project within the past ten (10) years immediately preceding the date of this Application:
</t>
    <phoneticPr fontId="1" type="noConversion"/>
  </si>
  <si>
    <t>Will the Applicant, its Associate or its Association Person apply for any other financial support (whether in the form of equity or loan financing, grant or sponsorship or any other form) from Government for any parts of the implementation, Production, Completion and/or Delivery of the Film Project (other than this Application)? (Please insert a "✓" in the appropriate box.)</t>
    <phoneticPr fontId="1" type="noConversion"/>
  </si>
  <si>
    <t>Is the Applicant, its Associate or its Associated Person receiving or applying for any financial support (whether in the form of equity or loan financing, grant or sponsorship or any other form) from Government for any part(s) of the implementation, Production, Completion and/or Delivery of the Film Project (other than this Application)? (Please insert a "✓" in the appropriate box.)</t>
    <phoneticPr fontId="1" type="noConversion"/>
  </si>
  <si>
    <t>Is the Applicant incorporated within eighteen (18) months before the date of this Application? (Please insert a "✓" in the appropriate box.)</t>
    <phoneticPr fontId="1" type="noConversion"/>
  </si>
  <si>
    <t xml:space="preserve">Is the Film Director of the Film Project currently taking the role of film director in one (1) or more other approved film project under this Mainland Market Scheme as at the date of this Application?  (Please insert a "✓" in the appropriate box.)
</t>
    <phoneticPr fontId="1" type="noConversion"/>
  </si>
  <si>
    <t>Yes (Please give details) (See para. 4.2.2(c) of the Guide.  An Applicant is not eligible to apply for the Government Finance if the Film Director is in such capacity as stated above in one (1) or more approved film projects.)</t>
    <phoneticPr fontId="1" type="noConversion"/>
  </si>
  <si>
    <t>Is the Producer of the Film Project currently taking the role of producer in two (2) or more other approved film projects under this Mainland Market Scheme as at the date of this Application?  (Please insert a "✓" in the appropriate box.)</t>
    <phoneticPr fontId="1" type="noConversion"/>
  </si>
  <si>
    <t xml:space="preserve">Has the Applicant, its Associate or its Associated Person successfully obtained funding support in two (2) or more other approved film projects under this Mainland Market Scheme as at the date of this Application? (Please insert a "✓" in the appropriate box.)
</t>
    <phoneticPr fontId="1" type="noConversion"/>
  </si>
  <si>
    <t>Number of Film(s) under Mainland Market Scheme Currently Involved by the Applicant, the Producer(s), and the Film Director</t>
    <phoneticPr fontId="1" type="noConversion"/>
  </si>
  <si>
    <t xml:space="preserve">Release dates and periods in Hong Kong commercial theatres 
From (year/month/day)
To (year/month/day)
</t>
    <phoneticPr fontId="1" type="noConversion"/>
  </si>
  <si>
    <t>enter into the Transaction Documents for the implementation, Production, Completion and Delivery of the Approved Film Project and the Distribution, Exhibition and Exploitation of the Completed Film in accordance with the provisions of the Transaction Documents;</t>
    <phoneticPr fontId="1" type="noConversion"/>
  </si>
  <si>
    <t>all Intellectual Property Rights or other rights in the Approved Film and all its underlying works and materials (including the work on which the Approved Film Project is based, the screenplay, the music created for incorporation into the Approved Film and the design materials for the Approved Film Project) that are created or existing prior to the execution date of PFA (“Relevant IPRs”) shall be the sole and exclusive property of the Successful Applicant and shall be vested in the Successful Applicant until the assignment of the Relevant IPRs to all film financiers (including the Government) of the Approved Film Project upon the execution of PFA;</t>
    <phoneticPr fontId="1" type="noConversion"/>
  </si>
  <si>
    <t>regarding all works and materials which have Intellectual Property Rights, such as music and performances, which are used or incorporated for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authorized users authorizing the use and incorporation of such third party materials for the purposes contemplated under the Transaction Documents;</t>
    <phoneticPr fontId="1" type="noConversion"/>
  </si>
  <si>
    <t>the Successful Applicant and ProdCo shall waive and shall procure at their own cost and expense all relevant authors, directors and performers of the Approved Film and all related materials under the Approved Film Project or any part thereof (including any third party materials) to irrevocably waive all moral rights (whether past, present or future) in the respective items. Such waiver shall operate in favour of all film financiers (including the Government) and their authorized users and shall take effect as from the date of use and incorporation of the works and materials in the Approved Film Project;</t>
    <phoneticPr fontId="1"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</si>
  <si>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Producer(s), Film Director, Screenwriter(s), Leading Actor(s) and Leading Actress(es), Supporting Actor(s) and Actress(es), Director of Photography(ies), Production Designer(s), Art Director(s), Image Designer(s), Costume Designer(s), Composer(s) of Music Score, Composer(s)/Lyricist(s)/Performer(s) of Theme Song(s)/Episode(s), Sound Designer(s), Editor(s), Visual Effects Director(s) (if any), etc. and Authorization Letter of Work on which the Screenplay is based (if any); and</t>
    <phoneticPr fontId="1" type="noConversion"/>
  </si>
  <si>
    <t xml:space="preserve">the Successful Applicant will, immediately following the execution of PFA, assign to and vest in all film financiers (including the Government) of the Approved Film Project all rights (including Intelletual Property Rights), titles and interests in the Approved Film Project; </t>
    <phoneticPr fontId="1" type="noConversion"/>
  </si>
  <si>
    <t>without prejudice to 13 below, regardless of whether the information has been marked “Confidential” or not, the Successful Applicant authorizes and will procure ProdCo to authorize the Government to release to the public the names of the Company Directors of the Successful Applicant and ProdCo, the Chinese and English names of the Approved Film Project, the names of the Film Director, the Producer(s) and all other Film Crews and Casts of the Approved Film Project, the name of the sales agent of the Approved Film Project, the name of all film financiers (including the Government) of the Approved Film Project, and the amount of Government Finance of the Approved Film Project;</t>
    <phoneticPr fontId="1" type="noConversion"/>
  </si>
  <si>
    <t>the Successful Applicant and ProdCo will use the Government Finance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1" type="noConversion"/>
  </si>
  <si>
    <t>if the Application is approved, the successful Applicant is obliged to assign all rights (including all Intellectual Property Rights and Relevant IPRs) of the Approved Film Project to all film financiers (including the Government), to set up ProdCo, to engage sales agent, and to sign the Transaction Documents with the Government before a deadline specified by the Government, and in any case no later than two weeks before the date of the first theatrical release of the Approved Film in the public (including word-of-mouth screening, preview and screening in any film festival) in any territory around the world;</t>
    <phoneticPr fontId="1" type="noConversion"/>
  </si>
  <si>
    <t>the Government has the right to review and revise the arrangements and requirements regarding this Mainland Market Scheme at any time and from time to time as the Government may deem necessary in order to ensure that the objectives of this Mainland Market Scheme as specified in the Guide will be properly achieved and the Applicant shall comply with such other requirements or directives as may be issued by the Government in writing from time to time;</t>
    <phoneticPr fontId="1" type="noConversion"/>
  </si>
  <si>
    <t>the Producer(s) and the Director of the Film Project described in Field 7 of “Film Project” at Appendix A must be permanent resident(s) in Hong Kong. Certified copies of the HKID cards of the Producer(s) and the Director of the Film Project should be attached when submitting the application;</t>
    <phoneticPr fontId="1" type="noConversion"/>
  </si>
  <si>
    <t>there must be at least two (2) persons employed in the following four (4) categories of the Proposed Film Project being a permanent resident in Hong Kong: Leading Actor / Leading Males Voice-over, Leading Actress / Leading Female Voice-over, Supporting Actor / Supporting Males Voice-over and Supporting Actress / Supporting Female Voice-over as described in Field 7 of “Film Project” at Appendix A. The Applicant should submit the certified copies of the HKID cards of the eligible Leading Actor / Leading Males Voice-over, and/or Leading Actress / Leading Female Voice-over, and or Supporting Actor / Supporting Males Voice-over, and or Supporting Actress / Supporting Female Voice-over before the execution of the Transcation Documents;</t>
    <phoneticPr fontId="1"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</si>
  <si>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Finance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Transaction Documents;</t>
    <phoneticPr fontId="1" type="noConversion"/>
  </si>
  <si>
    <t>The invitation for submission of Applications under this Mainland Market Scheme does not constitute an offer nor does it constitute the basis of any contract which may be concluded in relation to the Mainland Market Scheme or the carrying out of and completion, implementation, Production, Completion and/or Delivery of any film.</t>
    <phoneticPr fontId="1" type="noConversion"/>
  </si>
  <si>
    <t>Each Applicant should make its own independent assessment of the proposed terms of this Mainland Market Scheme after making such investigation and consulting its own professional advisers and taking such other advice as may be prudent in order to assess the risks and benefits of the Application for Government Finance in respect of any financial, legal, tax and other matters concerning a Film Project.</t>
    <phoneticPr fontId="1" type="noConversion"/>
  </si>
  <si>
    <t>The Government reserves the right, without prior consultation or notice, to change the proposed terms of this Mainland Market Scheme.  The Government also reserves the right to terminate any or all negotiations in its discretion before executing any binding contract with a successful Applicant and/or ProdCo.</t>
    <phoneticPr fontId="1" type="noConversion"/>
  </si>
  <si>
    <t>Applicant should note that its Application may not be approved, and even if approved, the Government Finance may be different from the one proposed in the Application.  Should the Applicant choose to incur/commit any expenditure for the Proposed Film Project under Application before funding approval is confirmed, Applicant will have to bear its own risk and pay for the incurred/committed expenditure itself in case its Application is rejected or only partially approved subsequently.</t>
    <phoneticPr fontId="1" type="noConversion"/>
  </si>
  <si>
    <t xml:space="preserve">means the Film Project for which approval is given of an application for financing by the Government under Mainland Market Scheme.
</t>
    <phoneticPr fontId="1"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</si>
  <si>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author(s)/creator(s) and how the moral rights of the author(s)/creator(s)/director/performer(s) of the work have been transmitted to or released or waived in favour of its current owner including all related Intellectual Property Rights assignments from Producer(s); Film Director; Screenwriter(s); Leading Actor(s) and Actress(es); Supporting Actor(s) and Actress(es); director(s) of photography; production designer(s); art director(s); image designer(s); costume designer(s); composer(s) of music score; composer(s), lyricist(s) and performer(s) of theme song/episode(s); sound designer(s); editor(s); visual effects director(s) (if any); etc. and authorization letter of work on which the Screenplay is based (if any). 
</t>
    <phoneticPr fontId="1"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</si>
  <si>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distributor(s) after the Government’s approval under the Transaction Documents, and “Completion” and “Complete” in relation to a film shall be construed accordingly.</t>
    <phoneticPr fontId="1" type="noConversion"/>
  </si>
  <si>
    <t>means the provision by the Government of a sum to finance in part the implementation, Production, Completion and Delivery of the Approved Film Project and Proposed Film under the Mainland Market Scheme.</t>
    <phoneticPr fontId="1" type="noConversion"/>
  </si>
  <si>
    <t>certified true footage demo of the Proposed Film (for narrative animation only).</t>
    <phoneticPr fontId="1" type="noConversion"/>
  </si>
  <si>
    <t>one (1) set of digital cinema package (“DCP”) containing the Hong Kong theatrical release version of the Completed Film with feature dialogue, music and sound effect tracks, and subtitle;</t>
    <phoneticPr fontId="1" type="noConversion"/>
  </si>
  <si>
    <t>one (1) copy of all versions of trailer(s) and/or teaser(s) of the Completed Film on DVD or Blu-ray disc;</t>
    <phoneticPr fontId="1" type="noConversion"/>
  </si>
  <si>
    <t>Film Producer(s)</t>
    <phoneticPr fontId="1" type="noConversion"/>
  </si>
  <si>
    <t>Screenwriter(s)</t>
    <phoneticPr fontId="1" type="noConversion"/>
  </si>
  <si>
    <t xml:space="preserve">Leading Actor(s) /
</t>
    <phoneticPr fontId="1" type="noConversion"/>
  </si>
  <si>
    <t>Leading Actress(es) /</t>
    <phoneticPr fontId="1" type="noConversion"/>
  </si>
  <si>
    <t>Supporting Actor(s) /</t>
    <phoneticPr fontId="1" type="noConversion"/>
  </si>
  <si>
    <t>Supporting Actress(es) /</t>
    <phoneticPr fontId="1" type="noConversion"/>
  </si>
  <si>
    <t>(Please complete this table if the Proposed Film is a feature-length narrative film and the amount of Proposed Budget ranges between HKD 25 million and HKD 150 million.)</t>
    <phoneticPr fontId="1" type="noConversion"/>
  </si>
  <si>
    <t>Screenwriter(s) (including Synopsis &amp; Treatment)</t>
    <phoneticPr fontId="1" type="noConversion"/>
  </si>
  <si>
    <t>Executive Producer(s)</t>
    <phoneticPr fontId="1" type="noConversion"/>
  </si>
  <si>
    <t>Producer(s)</t>
    <phoneticPr fontId="1" type="noConversion"/>
  </si>
  <si>
    <t>Co-producer(s)</t>
    <phoneticPr fontId="1" type="noConversion"/>
  </si>
  <si>
    <t>Traveling &amp; Living - 
Producer(s) / Co-producer(s) / Director / Screenwriter(s)</t>
    <phoneticPr fontId="1" type="noConversion"/>
  </si>
  <si>
    <t>Traveling &amp; Living - 
Leading Actress(es) / 
Leading Actor(s)</t>
    <phoneticPr fontId="1" type="noConversion"/>
  </si>
  <si>
    <t>Supporting Actress(es)</t>
    <phoneticPr fontId="1" type="noConversion"/>
  </si>
  <si>
    <t>Supporting Actor(s)</t>
    <phoneticPr fontId="1" type="noConversion"/>
  </si>
  <si>
    <t>Associate Producer(s) / Line Producer(s)</t>
    <phoneticPr fontId="1" type="noConversion"/>
  </si>
  <si>
    <t>Production Manager(s)</t>
    <phoneticPr fontId="1" type="noConversion"/>
  </si>
  <si>
    <t>Production Assistant(s)</t>
    <phoneticPr fontId="1" type="noConversion"/>
  </si>
  <si>
    <t>First Assistant Director(s)</t>
    <phoneticPr fontId="1" type="noConversion"/>
  </si>
  <si>
    <t>Assistant Director(s)</t>
    <phoneticPr fontId="1" type="noConversion"/>
  </si>
  <si>
    <t>Action Director(s) (if any)</t>
    <phoneticPr fontId="1" type="noConversion"/>
  </si>
  <si>
    <t>Continuity(ies)</t>
    <phoneticPr fontId="1" type="noConversion"/>
  </si>
  <si>
    <t>Unit Manager(s)</t>
    <phoneticPr fontId="1" type="noConversion"/>
  </si>
  <si>
    <t>Production Designer(s)</t>
    <phoneticPr fontId="1" type="noConversion"/>
  </si>
  <si>
    <t>Art Director(s)</t>
    <phoneticPr fontId="1" type="noConversion"/>
  </si>
  <si>
    <t>Assistant Art Director(s)</t>
    <phoneticPr fontId="1" type="noConversion"/>
  </si>
  <si>
    <t>Propsmaster(s)</t>
    <phoneticPr fontId="1" type="noConversion"/>
  </si>
  <si>
    <t>Image Designer(s)</t>
    <phoneticPr fontId="1" type="noConversion"/>
  </si>
  <si>
    <t>Costume Designer(s)</t>
    <phoneticPr fontId="1" type="noConversion"/>
  </si>
  <si>
    <t>Director Of Photography(ies)</t>
    <phoneticPr fontId="1" type="noConversion"/>
  </si>
  <si>
    <t>First Camera Assistant(s)/
Grip(s)</t>
    <phoneticPr fontId="1" type="noConversion"/>
  </si>
  <si>
    <t>Editor(s)</t>
    <phoneticPr fontId="1" type="noConversion"/>
  </si>
  <si>
    <t>Digital Imaging Technician(s)
(DIT)</t>
    <phoneticPr fontId="1" type="noConversion"/>
  </si>
  <si>
    <t>Gaffer(s)</t>
    <phoneticPr fontId="1" type="noConversion"/>
  </si>
  <si>
    <t>Best Boy(s)</t>
    <phoneticPr fontId="1" type="noConversion"/>
  </si>
  <si>
    <t>Second Unit Cameraman(s)</t>
    <phoneticPr fontId="1" type="noConversion"/>
  </si>
  <si>
    <t>Sound Recordist(s)</t>
    <phoneticPr fontId="1" type="noConversion"/>
  </si>
  <si>
    <t>Hair Stylist(s)</t>
    <phoneticPr fontId="1" type="noConversion"/>
  </si>
  <si>
    <t>Still Photographer(s)</t>
    <phoneticPr fontId="1" type="noConversion"/>
  </si>
  <si>
    <t>Crew(s) of Making-of 
(including Shooting Fee)</t>
    <phoneticPr fontId="1" type="noConversion"/>
  </si>
  <si>
    <t>Focus Puller(s)</t>
    <phoneticPr fontId="1" type="noConversion"/>
  </si>
  <si>
    <t>Digital Imaging Technician(s)</t>
    <phoneticPr fontId="1" type="noConversion"/>
  </si>
  <si>
    <t>Electrician(s)</t>
    <phoneticPr fontId="1" type="noConversion"/>
  </si>
  <si>
    <t>Assistant Propsmaster(s)</t>
    <phoneticPr fontId="1" type="noConversion"/>
  </si>
  <si>
    <t>Propsman(s)</t>
    <phoneticPr fontId="1" type="noConversion"/>
  </si>
  <si>
    <t>Assistant Make-Up Artist(s)</t>
    <phoneticPr fontId="1" type="noConversion"/>
  </si>
  <si>
    <t>Assistant Hair Stylist(s)</t>
    <phoneticPr fontId="1" type="noConversion"/>
  </si>
  <si>
    <t>Wardrobe Supervisor(s)</t>
    <phoneticPr fontId="1" type="noConversion"/>
  </si>
  <si>
    <t>Assistant Stunt Director(s)</t>
    <phoneticPr fontId="1" type="noConversion"/>
  </si>
  <si>
    <t>Assistant Stunt Director(s) (Car Stunt)</t>
    <phoneticPr fontId="1" type="noConversion"/>
  </si>
  <si>
    <t>Assistant Stunt Director(s) (Wire)</t>
    <phoneticPr fontId="1" type="noConversion"/>
  </si>
  <si>
    <t>Tealady(ies)</t>
    <phoneticPr fontId="1" type="noConversion"/>
  </si>
  <si>
    <t>Accountant(s)</t>
    <phoneticPr fontId="1" type="noConversion"/>
  </si>
  <si>
    <t>Researcher(s)</t>
    <phoneticPr fontId="1" type="noConversion"/>
  </si>
  <si>
    <t>Storyboard Artist(s)</t>
    <phoneticPr fontId="1" type="noConversion"/>
  </si>
  <si>
    <t>Set Construction Coordinator(s)</t>
    <phoneticPr fontId="1" type="noConversion"/>
  </si>
  <si>
    <t>Set Designer(s) and Draftsman(s)</t>
    <phoneticPr fontId="1" type="noConversion"/>
  </si>
  <si>
    <t>Model Maker(s)</t>
    <phoneticPr fontId="1" type="noConversion"/>
  </si>
  <si>
    <t>Additional Assistant Propsmaster(s)</t>
    <phoneticPr fontId="1" type="noConversion"/>
  </si>
  <si>
    <t>Additional Propsman(s)</t>
    <phoneticPr fontId="1" type="noConversion"/>
  </si>
  <si>
    <t>Animal Handler(s)
(Please specify)</t>
    <phoneticPr fontId="1" type="noConversion"/>
  </si>
  <si>
    <t>Relevant Crew(s) of Special Props (Please specify)</t>
    <phoneticPr fontId="1" type="noConversion"/>
  </si>
  <si>
    <t>Set Decorator(s)</t>
    <phoneticPr fontId="1" type="noConversion"/>
  </si>
  <si>
    <t>On-Set Dresser(s)</t>
    <phoneticPr fontId="1" type="noConversion"/>
  </si>
  <si>
    <t>Set Dressing - Lead Person(s)</t>
    <phoneticPr fontId="1" type="noConversion"/>
  </si>
  <si>
    <t>Set Dressing - Labour(s)</t>
    <phoneticPr fontId="1" type="noConversion"/>
  </si>
  <si>
    <t>Additional Labor(s) for 
Wardrobe</t>
    <phoneticPr fontId="1" type="noConversion"/>
  </si>
  <si>
    <t>Additional Labor(s) for Makeup</t>
    <phoneticPr fontId="1" type="noConversion"/>
  </si>
  <si>
    <t>Additional Labor(s) for Hairdressing</t>
    <phoneticPr fontId="1" type="noConversion"/>
  </si>
  <si>
    <t>Additional Labor(s) for Sound Operations</t>
    <phoneticPr fontId="1" type="noConversion"/>
  </si>
  <si>
    <t>Additional Labor(s) for 
Electrical Operations</t>
    <phoneticPr fontId="1" type="noConversion"/>
  </si>
  <si>
    <t>Stuntman(s)</t>
    <phoneticPr fontId="1" type="noConversion"/>
  </si>
  <si>
    <t>Special Effects Foreman(s)</t>
    <phoneticPr fontId="1" type="noConversion"/>
  </si>
  <si>
    <t>Special Effects Foreman Assistant(s)</t>
    <phoneticPr fontId="1" type="noConversion"/>
  </si>
  <si>
    <t>Security(ies)</t>
    <phoneticPr fontId="1" type="noConversion"/>
  </si>
  <si>
    <t xml:space="preserve">Additional Assistant Director(s) </t>
    <phoneticPr fontId="1" type="noConversion"/>
  </si>
  <si>
    <t>Additional Continuity(ies)</t>
    <phoneticPr fontId="1" type="noConversion"/>
  </si>
  <si>
    <t xml:space="preserve">Additional Still Photographer(s) </t>
    <phoneticPr fontId="1" type="noConversion"/>
  </si>
  <si>
    <t xml:space="preserve">Additional Unit Manager(s) </t>
    <phoneticPr fontId="1" type="noConversion"/>
  </si>
  <si>
    <t>Additional Production Runner(s) on set</t>
    <phoneticPr fontId="1" type="noConversion"/>
  </si>
  <si>
    <t xml:space="preserve">Additional Cameraman(s) </t>
    <phoneticPr fontId="1" type="noConversion"/>
  </si>
  <si>
    <t xml:space="preserve">Additional Focus Puller(s) </t>
    <phoneticPr fontId="1" type="noConversion"/>
  </si>
  <si>
    <t xml:space="preserve">Additional Camera Assistant(s) /Grip(s) </t>
    <phoneticPr fontId="1" type="noConversion"/>
  </si>
  <si>
    <t xml:space="preserve">Additional Gaffer(s) </t>
    <phoneticPr fontId="1" type="noConversion"/>
  </si>
  <si>
    <t xml:space="preserve">Additional Best Boy(s)  </t>
    <phoneticPr fontId="1" type="noConversion"/>
  </si>
  <si>
    <t xml:space="preserve">Additional Digital Imaging Technician(s) </t>
    <phoneticPr fontId="1" type="noConversion"/>
  </si>
  <si>
    <t>Additional Cameraman(s)  &amp;
Camera Assistant(s) /Grip(s)  
(Power Pod &amp; Steadicam)</t>
    <phoneticPr fontId="1" type="noConversion"/>
  </si>
  <si>
    <t xml:space="preserve">Additional Electrician(s) </t>
    <phoneticPr fontId="1" type="noConversion"/>
  </si>
  <si>
    <t xml:space="preserve">Additional Assistant 
Propsmaster(s) </t>
    <phoneticPr fontId="1" type="noConversion"/>
  </si>
  <si>
    <t xml:space="preserve">Additional Propsman(s) </t>
    <phoneticPr fontId="1" type="noConversion"/>
  </si>
  <si>
    <t xml:space="preserve">Additional Make Up 
Artist(s) </t>
    <phoneticPr fontId="1" type="noConversion"/>
  </si>
  <si>
    <t xml:space="preserve">Additional Hair Stylist(s)  </t>
    <phoneticPr fontId="1" type="noConversion"/>
  </si>
  <si>
    <t xml:space="preserve">Additional Wardrobe(s) </t>
    <phoneticPr fontId="1" type="noConversion"/>
  </si>
  <si>
    <t xml:space="preserve">Additional Stunt Director(s) </t>
    <phoneticPr fontId="1" type="noConversion"/>
  </si>
  <si>
    <t>Additional Tealady(ies)</t>
    <phoneticPr fontId="1" type="noConversion"/>
  </si>
  <si>
    <t xml:space="preserve">Stuntman Crew(s) </t>
    <phoneticPr fontId="1" type="noConversion"/>
  </si>
  <si>
    <t xml:space="preserve">Car Stunt Crew(s) </t>
    <phoneticPr fontId="1" type="noConversion"/>
  </si>
  <si>
    <t xml:space="preserve">Wire Crew(s) </t>
    <phoneticPr fontId="1" type="noConversion"/>
  </si>
  <si>
    <t>Location Security(ies) &amp; Cleaning</t>
    <phoneticPr fontId="1" type="noConversion"/>
  </si>
  <si>
    <t>Transportation Coordinator(s)</t>
    <phoneticPr fontId="1" type="noConversion"/>
  </si>
  <si>
    <t>Driver(s)</t>
    <phoneticPr fontId="1" type="noConversion"/>
  </si>
  <si>
    <t>Post-Production Supervisor(s)</t>
    <phoneticPr fontId="1" type="noConversion"/>
  </si>
  <si>
    <t>Post-Production Coordinator(s)</t>
    <phoneticPr fontId="1" type="noConversion"/>
  </si>
  <si>
    <t>Post-Production Assistant Coordinator(s)</t>
    <phoneticPr fontId="1" type="noConversion"/>
  </si>
  <si>
    <t>Assistant Editor(s)</t>
    <phoneticPr fontId="1" type="noConversion"/>
  </si>
  <si>
    <t>Sound Effects Editor(s)</t>
    <phoneticPr fontId="1" type="noConversion"/>
  </si>
  <si>
    <t>Composer(s)</t>
    <phoneticPr fontId="1" type="noConversion"/>
  </si>
  <si>
    <t>Musicial Group (including Conductor(s))</t>
    <phoneticPr fontId="1" type="noConversion"/>
  </si>
  <si>
    <t>Singer(s) &amp; Chorus(es) (Please specify)</t>
    <phoneticPr fontId="1" type="noConversion"/>
  </si>
  <si>
    <t>Arranger(s)</t>
    <phoneticPr fontId="1" type="noConversion"/>
  </si>
  <si>
    <t>Lyricist(s)</t>
    <phoneticPr fontId="1" type="noConversion"/>
  </si>
  <si>
    <t>Foley Artist(s)</t>
    <phoneticPr fontId="1" type="noConversion"/>
  </si>
  <si>
    <t>Additional Labor(s) for Camera Operations</t>
    <phoneticPr fontId="1" type="noConversion"/>
  </si>
  <si>
    <t>(Please complete this table if the Proposed Film is a feature-length narrative animation and the amount of Proposed Budget ranges between HKD 25 million and HKD 150 million.)</t>
    <phoneticPr fontId="1" type="noConversion"/>
  </si>
  <si>
    <t>Co-Producer(s)</t>
    <phoneticPr fontId="1" type="noConversion"/>
  </si>
  <si>
    <t>Casting Crew(s)</t>
    <phoneticPr fontId="1" type="noConversion"/>
  </si>
  <si>
    <t>Administrative Producer(s)</t>
    <phoneticPr fontId="1" type="noConversion"/>
  </si>
  <si>
    <t>Associate Producer(s)</t>
    <phoneticPr fontId="1" type="noConversion"/>
  </si>
  <si>
    <t>Line Producer(s) / 
Production Coordinator(s)</t>
    <phoneticPr fontId="1" type="noConversion"/>
  </si>
  <si>
    <t>Assistant Production Manager(s)</t>
    <phoneticPr fontId="1" type="noConversion"/>
  </si>
  <si>
    <t>Asstistant Director(s)</t>
    <phoneticPr fontId="1" type="noConversion"/>
  </si>
  <si>
    <t>Technical Director(s)</t>
    <phoneticPr fontId="1" type="noConversion"/>
  </si>
  <si>
    <t>Traveling &amp; Living - Producer(s)</t>
    <phoneticPr fontId="1" type="noConversion"/>
  </si>
  <si>
    <t>Post-Production Co-ordinator(s)</t>
    <phoneticPr fontId="1" type="noConversion"/>
  </si>
  <si>
    <t>Post-Production Assistant Co-ordinator(s)</t>
    <phoneticPr fontId="1" type="noConversion"/>
  </si>
  <si>
    <t xml:space="preserve">Please give details of the film financier(s) who would finance the Film Project if known at this stage for the Government’s approval.
Please specify the financing amount and financing ratio that you propose the Mainland Market Scheme to contribute to the Film Project in this item. Please see the maximum amount of the Government Finance per approved Film Project under paragraph 5 of the Guide. </t>
    <phoneticPr fontId="1" type="noConversion"/>
  </si>
  <si>
    <t>(Note: No sales agreement with any sale agent(s) and distributor(s) shall be engaged prior to the notification by the Government of the result of the Application.)</t>
    <phoneticPr fontId="1" type="noConversion"/>
  </si>
  <si>
    <t>We acknowledge that we shall indemnify and keep the Government, its employees and authorized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subject to the Personal Data (Privacy) Ordinance (Cap. 486) which action and/or claim would not have arisen but for our negligence or omission, any of our employees, sub-contractors or agents (or any one acting on its/their behalf) in connection with our Application for this Mainland Market Scheme or the implementation of the Film Development Fund.</t>
    <phoneticPr fontId="1" type="noConversion"/>
  </si>
  <si>
    <t xml:space="preserve">(Appendix D-1 should be used if the Company Director(s) of the Applicant or the person(s) who has/have a Controlling Interest in the Applicant is a natural person.) 
</t>
    <phoneticPr fontId="1" type="noConversion"/>
  </si>
  <si>
    <t>IN THE MATTER of an application for Government Finance under Film Financing Scheme for Mainland Market</t>
    <phoneticPr fontId="1" type="noConversion"/>
  </si>
  <si>
    <t>One (1) certified true copy of Applicant’s latest Annual Return together with any Notification of Change of Secretary(ies) and Director(s) filled with the Companies Registry</t>
    <phoneticPr fontId="1" type="noConversion"/>
  </si>
  <si>
    <t>One (1) certified true copy of the proof of a Mainland-Hong Kong co-production or a local Hong Kong-produced film successfully released in the Mainland presented and/or produced by the Applicant within the past seven (7) years prior to the date of the Application (China Film Administration's "Permit for Public Screening of Films")</t>
    <phoneticPr fontId="1" type="noConversion"/>
  </si>
  <si>
    <t>One (1) original signed copy of “Authorization to Disclosure Confidential Information” from the Applicant for the delivery of its Application (including this Application Form, all documents under this checklist and other required information in accordance with this Application Form and Guide to Application for Mainland Market Scheme)</t>
    <phoneticPr fontId="1" type="noConversion"/>
  </si>
  <si>
    <t>Two (2) certified true copies of feature-length Screenplay of the Proposed Film written in the industry format with pages numbered (one (1) stapled and one (1) unbound) which must be duly signed by the Applicant</t>
    <phoneticPr fontId="1" type="noConversion"/>
  </si>
  <si>
    <t>One (1) certified true copy of the "Film Production Permit" of the Proposed Film issued by the China Film Administration (if any)</t>
    <phoneticPr fontId="1" type="noConversion"/>
  </si>
  <si>
    <t>Casting Fee 
(including Casting Crew)</t>
    <phoneticPr fontId="1" type="noConversion"/>
  </si>
  <si>
    <t>其他演員
(包括超時費用)</t>
    <phoneticPr fontId="1" type="noConversion"/>
  </si>
  <si>
    <t>Other Casts 
(including Overtimes Fees)</t>
    <phoneticPr fontId="1" type="noConversion"/>
  </si>
  <si>
    <t>合約製作工作人員
(包括超時費用)</t>
    <phoneticPr fontId="1" type="noConversion"/>
  </si>
  <si>
    <t>Contractual Production Crews 
(including Overtimes Fees)</t>
    <phoneticPr fontId="1" type="noConversion"/>
  </si>
  <si>
    <t>特別道具
(包括車輛、槍械等)</t>
    <phoneticPr fontId="1" type="noConversion"/>
  </si>
  <si>
    <t>Special Property 
(including Vehicle, Gun and etc.)</t>
    <phoneticPr fontId="1" type="noConversion"/>
  </si>
  <si>
    <t>特技動作及效果
(包括爆破)</t>
    <phoneticPr fontId="1" type="noConversion"/>
  </si>
  <si>
    <t>Stunt &amp; Special Effects 
(including Demolition)</t>
    <phoneticPr fontId="1" type="noConversion"/>
  </si>
  <si>
    <t>日職工作人員
(包括超時費用)</t>
    <phoneticPr fontId="1" type="noConversion"/>
  </si>
  <si>
    <t>Daily Paid Crews 
(including Overtime Fees)</t>
    <phoneticPr fontId="1" type="noConversion"/>
  </si>
  <si>
    <t>Licensing Fee 
(including Music, Footage and any Intellectual Property Right)</t>
    <phoneticPr fontId="1" type="noConversion"/>
  </si>
  <si>
    <t>後期音響
(包括補配對白、音效/擬音、混音及母帶處理)</t>
    <phoneticPr fontId="1" type="noConversion"/>
  </si>
  <si>
    <t>Post-Production Sound 
(including Re-recording Dialogue, Sound Effect/Foley, Sound Mixing and Mastering)</t>
    <phoneticPr fontId="1" type="noConversion"/>
  </si>
  <si>
    <t>Computer Graphic and Animation 
(if any)</t>
    <phoneticPr fontId="1" type="noConversion"/>
  </si>
  <si>
    <t>Others 
(including Administration Overhead, Photocopy and Stationary, etc.)</t>
    <phoneticPr fontId="1" type="noConversion"/>
  </si>
  <si>
    <t>Fee of Delivery Materials 
(see Field 6.7 of Appendix A)</t>
    <phoneticPr fontId="1" type="noConversion"/>
  </si>
  <si>
    <t>選角費用
(包括選角工作人員)</t>
    <phoneticPr fontId="1" type="noConversion"/>
  </si>
  <si>
    <t>其他聲音演員
(包括超時費用)</t>
    <phoneticPr fontId="1" type="noConversion"/>
  </si>
  <si>
    <t>Digital Intermediate (DI) 
(including the first Digital Cinema Package (DCP)</t>
    <phoneticPr fontId="1" type="noConversion"/>
  </si>
  <si>
    <t>編劇
(包括故事大綱和分場)</t>
    <phoneticPr fontId="1" type="noConversion"/>
  </si>
  <si>
    <t>Translation Fee 
(including Synopsis, Treatment &amp; Screenplay)</t>
    <phoneticPr fontId="1" type="noConversion"/>
  </si>
  <si>
    <t>翻譯費用
(包括故事大綱、分場和劇本)</t>
    <phoneticPr fontId="1" type="noConversion"/>
  </si>
  <si>
    <t>主要女聲音演員
(包括公司稅金(如有))</t>
    <phoneticPr fontId="1" type="noConversion"/>
  </si>
  <si>
    <t>Leading Female Voice-over 
(including tax (if any))</t>
    <phoneticPr fontId="1" type="noConversion"/>
  </si>
  <si>
    <t>主要男聲音演員
(包括公司稅金(如有))</t>
    <phoneticPr fontId="1" type="noConversion"/>
  </si>
  <si>
    <t>Screenwriter(s) 
(including Synopsis &amp; Treatment)</t>
    <phoneticPr fontId="1" type="noConversion"/>
  </si>
  <si>
    <t>女主角
(包括公司稅金(如有))</t>
    <phoneticPr fontId="1" type="noConversion"/>
  </si>
  <si>
    <t>男主角
(包括公司稅金(如有))</t>
    <phoneticPr fontId="1" type="noConversion"/>
  </si>
  <si>
    <t>Leading Actress(es) 
(including tax (if any))</t>
    <phoneticPr fontId="1" type="noConversion"/>
  </si>
  <si>
    <t>Leading Actor(s) 
(including tax (if any))</t>
    <phoneticPr fontId="1" type="noConversion"/>
  </si>
  <si>
    <t>We acknowledge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member of the committee assigned by the HKFDC to administer the Mainland Market Scheme and other representatives of the Government be held liable for any infringement or alleged infringement of Intellectual Property Rights or any other rights caused by or relating to our Application for this Mainland Market Scheme or the implementation of the Film Development Fund.</t>
    <phoneticPr fontId="1" type="noConversion"/>
  </si>
  <si>
    <t>We hereby authorize and request the Government, Hong Kong Film Development Council (“HKFDC”) and the Secretariat of HKFDC (“Secretariat”) to make and send copies of our Application including the Appendices together with all required documents (including but not limited to all copyrighted works such as Logline, Synopsis and Screenplay) to the relevant parties include without limitation, any member of the committee assigned by the HKFDC to administer the Mainland Market Scheme, HKFDC, the Secretariat and other representatives of the Government involved in the assessment process) under Mainland Market Scheme and other incidental purposes.</t>
    <phoneticPr fontId="1" type="noConversion"/>
  </si>
  <si>
    <t>Yes (Please give details) (See para. 4.2.2(a) of the Guide.  An Applicant is not eligible to apply for the Government Finance if it, its Associate or its Associated Person is in such capacity as stated above in two (2) or more approved film projects.)</t>
  </si>
  <si>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</si>
  <si>
    <t>Licensed Fee of Original Work(s) / Story of Real Person(s) on which the Film Project is based 
(if any) (see Field 5 of Appendix A)</t>
  </si>
  <si>
    <t>Traveling &amp; Living - Manager(s)/Assistant(s) of Leading Actress(es) / Leading Actor(s) 
(including Fitting, Shooting and Dubbing)</t>
  </si>
  <si>
    <t>主要工作人員及演員的零用金 
(請註明)</t>
  </si>
  <si>
    <t>Main Crews and Casts - Per Diem Allowance 
(Please specify)</t>
  </si>
  <si>
    <t>前期其他雜費</t>
    <phoneticPr fontId="9" type="noConversion"/>
  </si>
  <si>
    <t>Stuntman and Stunt Double</t>
  </si>
  <si>
    <t>Assistant Costume Designer(s)</t>
  </si>
  <si>
    <t>Make Up Artist(s) 
&amp; Special Make Up Artist(s)</t>
  </si>
  <si>
    <t>助理道具領班</t>
  </si>
  <si>
    <t>助理動作指導</t>
  </si>
  <si>
    <t>助理動作指導
(威也組)</t>
  </si>
  <si>
    <t>其他製作人員
(請註明)</t>
  </si>
  <si>
    <t>Other Crew(s)  
(Please specify)</t>
  </si>
  <si>
    <t>Sketch Artist(s)</t>
  </si>
  <si>
    <t>置景及拆景裝備購買</t>
    <phoneticPr fontId="9" type="noConversion"/>
  </si>
  <si>
    <t>置景及拆景設施及工具租賃</t>
    <phoneticPr fontId="9" type="noConversion"/>
  </si>
  <si>
    <t xml:space="preserve">置景及拆景場地 - 發電機及油費 </t>
    <phoneticPr fontId="9" type="noConversion"/>
  </si>
  <si>
    <t>置景及拆景其他雜費</t>
    <phoneticPr fontId="9" type="noConversion"/>
  </si>
  <si>
    <t xml:space="preserve">Props Workshop </t>
    <phoneticPr fontId="10" type="noConversion"/>
  </si>
  <si>
    <t>Props Box Rental</t>
    <phoneticPr fontId="10" type="noConversion"/>
  </si>
  <si>
    <t>特別道具相關工作人員
(請註明)</t>
  </si>
  <si>
    <t>陳設助理</t>
    <phoneticPr fontId="9" type="noConversion"/>
  </si>
  <si>
    <t>佈景陳設購買</t>
    <phoneticPr fontId="9" type="noConversion"/>
  </si>
  <si>
    <t>佈景陳設租賃</t>
    <phoneticPr fontId="9" type="noConversion"/>
  </si>
  <si>
    <t>佈景陳設其他雜費</t>
    <phoneticPr fontId="9" type="noConversion"/>
  </si>
  <si>
    <t xml:space="preserve">Set Operation - Miscellaneous Fees / Expenses </t>
  </si>
  <si>
    <t>服裝其他雜費</t>
    <phoneticPr fontId="9" type="noConversion"/>
  </si>
  <si>
    <t xml:space="preserve">Wardrobe - Miscellaneous Fees / Expenses </t>
  </si>
  <si>
    <t>化妝及髮型其他雜費</t>
    <phoneticPr fontId="9" type="noConversion"/>
  </si>
  <si>
    <t>Cherry Picker / Aluminum Mobile Scaffolding /
Wind Machine</t>
  </si>
  <si>
    <t>現場運作其他雜費</t>
    <phoneticPr fontId="9" type="noConversion"/>
  </si>
  <si>
    <t>Vehicle Rentals - Makeup &amp; Wardrobe Van / 
Trailer</t>
  </si>
  <si>
    <t>劇照 - 
(包括數碼印相/菲林沖印)</t>
  </si>
  <si>
    <t>Editor(s)</t>
    <phoneticPr fontId="10" type="noConversion"/>
  </si>
  <si>
    <t>Additional Post-Production Crew(s)</t>
    <phoneticPr fontId="10" type="noConversion"/>
  </si>
  <si>
    <t>數碼剪接配套</t>
    <phoneticPr fontId="10" type="noConversion"/>
  </si>
  <si>
    <t>Digital Editing Package</t>
    <phoneticPr fontId="10" type="noConversion"/>
  </si>
  <si>
    <t>Extra Fee for Synchronization Sound 
Editing</t>
    <phoneticPr fontId="10" type="noConversion"/>
  </si>
  <si>
    <t>Hard Disk, Video Tape &amp; Compact Disc</t>
    <phoneticPr fontId="10" type="noConversion"/>
  </si>
  <si>
    <t>膳食、餐飲及
交通運輸</t>
    <phoneticPr fontId="1" type="noConversion"/>
  </si>
  <si>
    <t>對白配音
(包工作人員費)</t>
  </si>
  <si>
    <t>Dialogue Dubbing
(including Labour Cost)</t>
  </si>
  <si>
    <t>補錄對白設備
(包工作人員費)</t>
  </si>
  <si>
    <t>Extra Studio Facilities</t>
    <phoneticPr fontId="10" type="noConversion"/>
  </si>
  <si>
    <t>膠片轉磁帶(如有)</t>
    <phoneticPr fontId="10" type="noConversion"/>
  </si>
  <si>
    <t>Telecine (if any)</t>
    <phoneticPr fontId="10" type="noConversion"/>
  </si>
  <si>
    <t>Teaser &amp; Trailer</t>
    <phoneticPr fontId="10" type="noConversion"/>
  </si>
  <si>
    <t>DI Package 
(including the first DCP)</t>
  </si>
  <si>
    <t>Administration Overhead 
(including Photocopy and Stationary, etc.)</t>
  </si>
  <si>
    <t>Fee of Delivery Materials 
(see Field 6.7
of Appendix A)</t>
    <phoneticPr fontId="1" type="noConversion"/>
  </si>
  <si>
    <t>Fee of Delivery Materials 
(see Field 6.7 of Appendix A)</t>
  </si>
  <si>
    <t>部門人員保險</t>
    <phoneticPr fontId="9" type="noConversion"/>
  </si>
  <si>
    <t>個人意外保險</t>
    <phoneticPr fontId="9" type="noConversion"/>
  </si>
  <si>
    <t>主要女、男聲音演員經理人/助理的差旅費
(試音/拍攝/錄音)</t>
  </si>
  <si>
    <t>Traveling &amp; Living - 
Manager(s) / Assistant(s) of Leading Female Voice-over / Leading Male Voice-over 
(including voice testing, shooting and dubbing)</t>
  </si>
  <si>
    <t>主要工作人員及聲音演員的零用金
(請註明)</t>
  </si>
  <si>
    <t>Main Crews and Voice-over Main Cast (s) - Per Diem Allowance 
(Please specify)</t>
  </si>
  <si>
    <t>Casting Fee
 (including Casting Crew)</t>
    <phoneticPr fontId="1" type="noConversion"/>
  </si>
  <si>
    <t>Other Casts
 (including Overtimes Fees)</t>
    <phoneticPr fontId="1" type="noConversion"/>
  </si>
  <si>
    <t>Extra Fee for Synchronization Sound Editing</t>
    <phoneticPr fontId="10" type="noConversion"/>
  </si>
  <si>
    <t>DI Package
(including the first DCP)</t>
  </si>
  <si>
    <t>Trailer and Making-of (including editing fee), and Design Fee of Poster</t>
    <phoneticPr fontId="1" type="noConversion"/>
  </si>
  <si>
    <t xml:space="preserve">Number of Hong Kong and/or Mainland Released Film(s) directed by the Film Director of the Film Project immediately preceding the date of this Application:
</t>
  </si>
  <si>
    <t xml:space="preserve">Number of Hong Kong and/or Mainland Released Film(s) produced by the Producer of the Film Project immediately preceding the date of this Application: </t>
  </si>
  <si>
    <t xml:space="preserve">Number of Mainland Released Film(s) presented and/or produced by the Applicant within the past seven (7) years immediately preceding the date of the Application (Please submit the China Film Administration's "Permit(s) for Public Screening of Films" for proof(s): </t>
  </si>
  <si>
    <r>
      <rPr>
        <b/>
        <sz val="11"/>
        <rFont val="Verdana"/>
        <family val="2"/>
      </rPr>
      <t xml:space="preserve">Filmography
</t>
    </r>
    <r>
      <rPr>
        <sz val="11"/>
        <rFont val="Verdana"/>
        <family val="2"/>
      </rPr>
      <t xml:space="preserve"> (The Applicant, the Producer, the Film Director, and the key Screenwriter must have produced/directed/written the Released Film(s) immediately preceding the date of this Application.  See para. 4.2.1, 4.3.4, 4.3.5, 4.3.6 and 4.3.7 of the Guide.)
</t>
    </r>
  </si>
  <si>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(including the Government), their authorized users, assigns and successors-in-title as contemplated by the Transaction Documents. </t>
  </si>
  <si>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Mainland Market Scheme which may reasonably be considered to give rise to a situation where the financial, professional, commercial, personal or other interests of such persons, conflict or compete, or may conflict or compete, with such member’s duties to the Government in relation to this Mainland Market Scheme; or</t>
  </si>
  <si>
    <t>much of the information relevant to its eligibility and continuing entitlement under the Mainland Market Scheme, whether as an Applicant or as a successful Applicant, is known or available to it or could be known or available to it by making reasonable and timely enquiries of others;</t>
  </si>
  <si>
    <t>means a process of delivering the production items which are to be provided by the Successful Applicant (including but not limited to ProdCo) to all film financiers (including the Government) of the Approved Film Project listed and attached in PFA through a laboratory and sets the deadlines for such production items to be delivered, and “Deliver” in relation to a film shall be construed accordingly.</t>
  </si>
  <si>
    <t>one (1) copy of DVD or Blu-ray disc of the Completed Film of item (a)(i) above.</t>
  </si>
  <si>
    <t>one (1) copy of DVD or Blu-ray disc of the Mainland China theatrical/platform release version of the Completed Film;</t>
  </si>
  <si>
    <t>Materials 
(including DAT, Hard Disk &amp; Others) - Purchases</t>
  </si>
  <si>
    <t>IN THE MATTER of the Oaths and Declarations Ordinance (Cap. 11)</t>
  </si>
  <si>
    <t xml:space="preserve">Cash Source 
(Note 1: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Note 2: The actual amount of government finance will be adjusted accordingly depending on the actual situation of the approved film project being released or broadcast in the Mainland cinemas or streaming platforms.)
</t>
  </si>
  <si>
    <t>Certified true copies of identity cards of the Film Producer(s)'s and the Director's and first four alphanumeric characters of HKID No. of Main Casts</t>
  </si>
  <si>
    <t>Certified true copies of letters of intent in respect of sales and distribution of the Proposed Film (if any)</t>
  </si>
  <si>
    <t>means a final edited version of a feature-length narrative film or animation under the Approved Film Project accepted and approved by the Film Director, Producer(s) and the Government under the Transaction Documents.</t>
  </si>
  <si>
    <t>Name of film director(s)</t>
  </si>
  <si>
    <t>the Applicant fully understands that non-disclosure or misrepresentation of any information provided by the Applicant would entitle the Government to reject its Application or withdraw approval;</t>
  </si>
  <si>
    <t>incorporate or procure the incorporation of a new company in Hong Kong (“ProdCo”) for the implementation, Production, Completion and Delivery of the Approved Film Project;</t>
  </si>
  <si>
    <t>ProdCo shall immediately prior to the execution of the PFA, be free and clear of all liabilities and encumbrances;</t>
  </si>
  <si>
    <t>without prejudice from 10.1 to 10.6 below, the successful Applicant shall do all acts and things as are necessary to ensure that ProdCo will be able to implement, Produce, Complete and Deliver the Approved Film Project, and the sales agent will be able to Distribute, Exhibit and Exploit the Completed Film and to comply with the provisions of Transaction Documents;</t>
  </si>
  <si>
    <t xml:space="preserve">if Principal Photography and/or Post-Production of any part of the Proposed Film is commenced after the date of the Government’s written acknowledgement of receipt of the Application and before the Applicant being notified in writing of the result of the Application -
(a) the Government (i) is under no obligation to approve the Application; and (ii) shall not bear any responsibilities or liabilities arising from or in connection with the implementation, Production (including Pre-Production, Principal Photography and Post-Production), Completion and/or Delivery of the Proposed Film and Approved Film Project or any activities relating thereto;
(b) the Applicant is commencing and undertaking the Pre-Production, Principal Photography and/or Post-Production at its own risk and shall bear all responsibilities and liabilities arising therefrom or in connection therewith, including but not limited to, (i) shortage of finance (if any) if the Application is not approved by the Government; and (ii) all responsibilities and liabilities arising from or in connection with the implementation, Production (including Pre-Production, Principal Photography and Post-Production), Completion and/or Delivery of the Proposed Film and Approved Film Project or any activities relating thereto;
</t>
  </si>
  <si>
    <r>
      <t>We, the limited liability company whose particulars appear in Field 1 of Section I of this Application Form (“</t>
    </r>
    <r>
      <rPr>
        <b/>
        <sz val="11"/>
        <rFont val="Verdana"/>
        <family val="2"/>
      </rPr>
      <t>Applicant</t>
    </r>
    <r>
      <rPr>
        <sz val="11"/>
        <rFont val="Verdana"/>
        <family val="2"/>
      </rPr>
      <t>”), hereby apply to the Government for part-financing of the Applicant’s film project with the particulars set out in the Film Project in Appendix A (“</t>
    </r>
    <r>
      <rPr>
        <b/>
        <sz val="11"/>
        <rFont val="Verdana"/>
        <family val="2"/>
      </rPr>
      <t>Film Project</t>
    </r>
    <r>
      <rPr>
        <sz val="11"/>
        <rFont val="Verdana"/>
        <family val="2"/>
      </rPr>
      <t>”) and a Production Budget at Appendix B, and provide the following information relevant to the Film Project in support of this Application.</t>
    </r>
  </si>
  <si>
    <t>Applicant (Company Name)：</t>
  </si>
  <si>
    <t>(Name)：</t>
  </si>
  <si>
    <t>(Position)：</t>
  </si>
  <si>
    <t>(Telephone No.)：</t>
  </si>
  <si>
    <t>(Email Address)：</t>
  </si>
  <si>
    <r>
      <t xml:space="preserve">Signed by Applicant/Authorized Person for and on behalf of Applicant
</t>
    </r>
    <r>
      <rPr>
        <sz val="10"/>
        <color rgb="FF0070C0"/>
        <rFont val="Verdana"/>
        <family val="2"/>
      </rPr>
      <t>[delete as appropriate]</t>
    </r>
    <r>
      <rPr>
        <sz val="11"/>
        <color theme="1"/>
        <rFont val="Verdana"/>
        <family val="2"/>
      </rPr>
      <t xml:space="preserve">
</t>
    </r>
  </si>
  <si>
    <t>(Signature)：</t>
  </si>
  <si>
    <t>(Company Chop)：</t>
  </si>
  <si>
    <t>Date：</t>
  </si>
  <si>
    <t>(Address)：</t>
  </si>
  <si>
    <r>
      <t>For Corporation(s)：</t>
    </r>
    <r>
      <rPr>
        <sz val="11"/>
        <rFont val="Verdana"/>
        <family val="2"/>
      </rPr>
      <t xml:space="preserve">(Please submit a Statutory Declaration in the form at Appendix D-2.) 
</t>
    </r>
  </si>
  <si>
    <t>Certificate of Incorporation No.：</t>
  </si>
  <si>
    <t>Company Director(s)：</t>
  </si>
  <si>
    <t>Registered Office Address：</t>
  </si>
  <si>
    <r>
      <rPr>
        <b/>
        <sz val="11"/>
        <color theme="1"/>
        <rFont val="Verdana"/>
        <family val="2"/>
      </rPr>
      <t>Other Financial Support from the Government</t>
    </r>
    <r>
      <rPr>
        <sz val="11"/>
        <color theme="1"/>
        <rFont val="Verdana"/>
        <family val="2"/>
      </rPr>
      <t xml:space="preserve"> </t>
    </r>
    <r>
      <rPr>
        <sz val="10"/>
        <color theme="1"/>
        <rFont val="Verdana"/>
        <family val="2"/>
      </rPr>
      <t>(See para. 4.2.3 of the Guide.  An Applicant will not be eligible to apply for the Government Finance if it has obtained or applied for other financial support (whether in the form of equity or loan financing, grant or sponsorship or any other form) from the Government for the implementation, Production, Completion and/or Delivery of the Film Project.)</t>
    </r>
  </si>
  <si>
    <t>Mainland box office (RMB￥)</t>
  </si>
  <si>
    <r>
      <t>Estimated Length of the Proposed Film</t>
    </r>
    <r>
      <rPr>
        <b/>
        <sz val="9"/>
        <color theme="1"/>
        <rFont val="Verdana"/>
        <family val="2"/>
      </rPr>
      <t xml:space="preserve"> </t>
    </r>
    <r>
      <rPr>
        <sz val="9"/>
        <color theme="1"/>
        <rFont val="Verdana"/>
        <family val="2"/>
      </rPr>
      <t>(minutes)</t>
    </r>
  </si>
  <si>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</si>
  <si>
    <r>
      <rPr>
        <sz val="9"/>
        <color theme="1"/>
        <rFont val="Verdana"/>
        <family val="2"/>
      </rPr>
      <t>Title(s)/Name(s) of Original Work(s)/Story(ies) of Real Person(s) on which the Screenplay is based:</t>
    </r>
    <r>
      <rPr>
        <b/>
        <sz val="9"/>
        <color theme="1"/>
        <rFont val="Verdana"/>
        <family val="2"/>
      </rPr>
      <t xml:space="preserve">
</t>
    </r>
  </si>
  <si>
    <r>
      <t xml:space="preserve">Production and Hong Kong and Mainland Theatrical Release Schedule of Proposed Film  
</t>
    </r>
    <r>
      <rPr>
        <sz val="9"/>
        <rFont val="Verdana"/>
        <family val="2"/>
      </rPr>
      <t xml:space="preserve">(Note: The Applicant must provide one (1) certified true copy of the production schedule including the number of shooting days during the Principal Photography of the Proposed Film.) </t>
    </r>
    <r>
      <rPr>
        <sz val="11"/>
        <rFont val="Verdana"/>
        <family val="2"/>
      </rPr>
      <t xml:space="preserve">
</t>
    </r>
  </si>
  <si>
    <r>
      <rPr>
        <b/>
        <sz val="10"/>
        <color theme="1"/>
        <rFont val="Verdana"/>
        <family val="2"/>
      </rPr>
      <t xml:space="preserve">HKID No. </t>
    </r>
    <r>
      <rPr>
        <sz val="10"/>
        <color theme="1"/>
        <rFont val="Verdana"/>
        <family val="2"/>
      </rPr>
      <t xml:space="preserve">
</t>
    </r>
    <r>
      <rPr>
        <sz val="8"/>
        <color theme="1"/>
        <rFont val="Verdana"/>
        <family val="2"/>
      </rPr>
      <t>(Only first four alphanumeric characters)</t>
    </r>
  </si>
  <si>
    <r>
      <t xml:space="preserve">製作預算案 Production Budget 
</t>
    </r>
    <r>
      <rPr>
        <b/>
        <sz val="12"/>
        <color rgb="FF0070C0"/>
        <rFont val="Verdana"/>
        <family val="2"/>
      </rPr>
      <t xml:space="preserve">(Feature-length Narrative Film) </t>
    </r>
  </si>
  <si>
    <t>機密 Confidential</t>
  </si>
  <si>
    <t>附錄乙 Appendix B</t>
  </si>
  <si>
    <t>(如擬拍攝電影為劇情片長片，而且製作預算為港幤25,000,000元至150,000,000元之間，請填寫此表格。)</t>
  </si>
  <si>
    <t>(中文 Chinese)</t>
  </si>
  <si>
    <t>(英文 English)</t>
  </si>
  <si>
    <t>總開支Total Expenditure 
(港幣HK$)</t>
  </si>
  <si>
    <t>(請填"0"於沒有支出的項目)</t>
  </si>
  <si>
    <t>參考號碼 
Ref No.</t>
  </si>
  <si>
    <t>香港
Hong Kong</t>
  </si>
  <si>
    <t>合計
TOTAL</t>
  </si>
  <si>
    <t>線上 ABOVE-THE-LINE</t>
  </si>
  <si>
    <t>根據原作品/真人故事改編為電影計劃的特許權費用
(如有)
(見「附錄甲」第5項)</t>
  </si>
  <si>
    <t>( 數目No.:</t>
  </si>
  <si>
    <t>共計 Sub-total:</t>
  </si>
  <si>
    <r>
      <t>女主角/男主角的差旅費</t>
    </r>
    <r>
      <rPr>
        <sz val="8"/>
        <rFont val="Verdana"/>
        <family val="2"/>
      </rPr>
      <t/>
    </r>
  </si>
  <si>
    <t>女主角/男主角的經理人/助理的差旅費
(試身/拍攝/錄音)</t>
  </si>
  <si>
    <t>線上總計 TOTAL ABOVE-THE-LINE</t>
  </si>
  <si>
    <t>百分比 Percentage</t>
  </si>
  <si>
    <t>線下 BELOW-THE-LINE</t>
  </si>
  <si>
    <t>選角費用
(包括選角工作人員)</t>
  </si>
  <si>
    <t>場記</t>
  </si>
  <si>
    <t>劇務</t>
  </si>
  <si>
    <t>數據管理員(DIT)</t>
  </si>
  <si>
    <t>助理動作指
導(飛車組)</t>
  </si>
  <si>
    <r>
      <t>車輛</t>
    </r>
    <r>
      <rPr>
        <sz val="8"/>
        <rFont val="Arial"/>
        <family val="2"/>
      </rPr>
      <t/>
    </r>
  </si>
  <si>
    <t>Vehicle　</t>
  </si>
  <si>
    <t>發電車/發電機租賃</t>
  </si>
  <si>
    <t>Stunt Materials &amp; Equipment Rentals　</t>
  </si>
  <si>
    <t>拍攝日數 No. of Shooting Day:</t>
  </si>
  <si>
    <t>攝影吊臂 / 流動鋁架工作台 / 大風鼓</t>
  </si>
  <si>
    <t>拍攝用車/拖車/車架</t>
  </si>
  <si>
    <t>救火車/水車</t>
  </si>
  <si>
    <t>測試(攝影/槍效/爆破)</t>
  </si>
  <si>
    <t>測試(特技)</t>
  </si>
  <si>
    <t>前期及拍攝製作期間總計 
Total Pre-Production &amp; Principal Photography Periods</t>
  </si>
  <si>
    <t>Fee(s) of Theme Song and/or Episode(s)　</t>
  </si>
  <si>
    <t>授權費用
(包括音樂、片段及任何知識產權)</t>
  </si>
  <si>
    <t>其他知識產權授權費用(請註明)</t>
  </si>
  <si>
    <t>杜比數碼頻譜錄音(SRD)授權費用(如有)</t>
  </si>
  <si>
    <t>杜比數碼頻譜錄音授權費用
(如有)</t>
  </si>
  <si>
    <t>整套數碼影院裝置(DCP) / A-拷貝</t>
  </si>
  <si>
    <t>物科(包DAT, 硬盤及其他)購買</t>
  </si>
  <si>
    <t>電腦圖像及動畫
(如有)</t>
  </si>
  <si>
    <t>數碼中間片(DI) 
(包括第一個DCP)</t>
  </si>
  <si>
    <t>整套數碼中間片輸出及輸入
(包括第一個DCP)</t>
  </si>
  <si>
    <t>製作花絮(包括剪接費用)</t>
  </si>
  <si>
    <t>後期製作期間總計 Total Post-Production Period</t>
  </si>
  <si>
    <t>其他
(包括行政支出、影印及文具等)</t>
  </si>
  <si>
    <t>提交政府的交付物料費用 
(見「附件甲」第6.7項)</t>
  </si>
  <si>
    <t>提交政府的交付物料費用 (見「附件甲」第6.7項)</t>
  </si>
  <si>
    <r>
      <t>製作成本的核數費用</t>
    </r>
    <r>
      <rPr>
        <sz val="8"/>
        <rFont val="Verdana"/>
        <family val="2"/>
      </rPr>
      <t/>
    </r>
  </si>
  <si>
    <r>
      <t xml:space="preserve">線下總計 TOTAL BELOW-THE-LINE
</t>
    </r>
    <r>
      <rPr>
        <b/>
        <sz val="10"/>
        <color rgb="FFFF0000"/>
        <rFont val="Verdana"/>
        <family val="2"/>
      </rPr>
      <t>(最少30%的線下支出須在香港使用)
(A minimum of 30% of BELOW-THE-LINE must be spent in Hong Kong)</t>
    </r>
  </si>
  <si>
    <r>
      <t xml:space="preserve">線上及線下總計 TOTAL ABOVE- &amp; BELOW-THE-LINE
</t>
    </r>
    <r>
      <rPr>
        <sz val="10"/>
        <rFont val="Verdana"/>
        <family val="2"/>
      </rPr>
      <t xml:space="preserve"> (數目由港幣25,000,000元至150,000,000元)</t>
    </r>
    <r>
      <rPr>
        <b/>
        <sz val="10"/>
        <rFont val="Verdana"/>
        <family val="2"/>
      </rPr>
      <t xml:space="preserve"> 
</t>
    </r>
    <r>
      <rPr>
        <sz val="10"/>
        <rFont val="Verdana"/>
        <family val="2"/>
      </rPr>
      <t>(Between HKD 25 million to HKD 150 million)</t>
    </r>
  </si>
  <si>
    <t>(註：就本申請表格而言，本製作預算並不包括擬拍攝電影的有關銷售及發行開支。)
(Note: For the purpose of this Application Form, the sales and distribution expenditures in relation to the Proposed Film shall not be included in this Production Budget.)</t>
  </si>
  <si>
    <r>
      <t xml:space="preserve">製作預算案 Production Budget 
</t>
    </r>
    <r>
      <rPr>
        <b/>
        <sz val="12"/>
        <color rgb="FF0070C0"/>
        <rFont val="Verdana"/>
        <family val="2"/>
      </rPr>
      <t>(Feature-length Narrative Animation Film)</t>
    </r>
  </si>
  <si>
    <t xml:space="preserve"> 附錄乙 Appendix B</t>
  </si>
  <si>
    <t>(如擬拍攝電影為劇情動畫長片，而且製作預算為港幤25,000,000元至150,000,000元之間，請填寫此表格。)</t>
  </si>
  <si>
    <t>根據原作品/真人故事改編為電影計劃的特許權費用(如有) (見「附錄甲」第5項)</t>
  </si>
  <si>
    <r>
      <t>主要女、男聲音演員的差旅費</t>
    </r>
    <r>
      <rPr>
        <sz val="8"/>
        <rFont val="Verdana"/>
        <family val="2"/>
      </rPr>
      <t/>
    </r>
  </si>
  <si>
    <t>三維(3D)動畫製作</t>
  </si>
  <si>
    <t>平面(2D)動畫製作</t>
  </si>
  <si>
    <t>三維/平面合成</t>
  </si>
  <si>
    <t>三維/平面渲染</t>
  </si>
  <si>
    <r>
      <t>監製的差旅費</t>
    </r>
    <r>
      <rPr>
        <sz val="8"/>
        <rFont val="Verdana"/>
        <family val="2"/>
      </rPr>
      <t/>
    </r>
  </si>
  <si>
    <r>
      <t>導演的差旅費</t>
    </r>
    <r>
      <rPr>
        <sz val="8"/>
        <rFont val="Verdana"/>
        <family val="2"/>
      </rPr>
      <t/>
    </r>
  </si>
  <si>
    <t>動畫製作期間總計 Total Animation Production Period:</t>
  </si>
  <si>
    <t>歌手及合唱隊(請註明)</t>
  </si>
  <si>
    <t>特別樂器租賃(請註明)</t>
  </si>
  <si>
    <t>消耗品和損毀賠償</t>
  </si>
  <si>
    <t>物科
(包DAT, 硬盤及其他) 購買</t>
  </si>
  <si>
    <t>數碼中間片(DI)
(包括第一個DCP)</t>
  </si>
  <si>
    <r>
      <t xml:space="preserve">線上及線下總計 TOTAL ABOVE- &amp; BELOW-THE-LINE
</t>
    </r>
    <r>
      <rPr>
        <sz val="10"/>
        <rFont val="Verdana"/>
        <family val="2"/>
      </rPr>
      <t xml:space="preserve"> (數目由港幣25,000,000元至150,000,000元)                                       (Between HKD 25 million to HKD 150 million)</t>
    </r>
  </si>
  <si>
    <t xml:space="preserve">(Note 1: The Applicant is encouraged to provide one (1) certified true copy of the target audience of the Completed Film (optional); and certified true copy(ies) of letter(s) of intent in respect of sales and distribution of the Completed Film (if any).) </t>
  </si>
  <si>
    <r>
      <t xml:space="preserve">Others
</t>
    </r>
    <r>
      <rPr>
        <sz val="10"/>
        <color theme="1"/>
        <rFont val="Verdana"/>
        <family val="2"/>
      </rPr>
      <t>(please specify)</t>
    </r>
  </si>
  <si>
    <t>Pay TV：Terrestrial Pay TV, Cable Pay TV &amp; Satellite Pay TV (including Pay-per-view &amp; VOD)</t>
  </si>
  <si>
    <r>
      <t>Estimated Net Income</t>
    </r>
    <r>
      <rPr>
        <sz val="12"/>
        <color theme="1"/>
        <rFont val="Verdana"/>
        <family val="2"/>
      </rPr>
      <t xml:space="preserve"> (HK$)</t>
    </r>
  </si>
  <si>
    <r>
      <t>Information on Sales / Distribution</t>
    </r>
    <r>
      <rPr>
        <sz val="12"/>
        <color theme="1"/>
        <rFont val="Verdana"/>
        <family val="2"/>
      </rPr>
      <t xml:space="preserve"> (if any)</t>
    </r>
    <r>
      <rPr>
        <sz val="9"/>
        <color theme="1"/>
        <rFont val="Verdana"/>
        <family val="2"/>
      </rPr>
      <t xml:space="preserve"> </t>
    </r>
  </si>
  <si>
    <t>[insert number]</t>
  </si>
  <si>
    <r>
      <t xml:space="preserve">Checklist of Documents to be submitted by an Applicant 
</t>
    </r>
    <r>
      <rPr>
        <b/>
        <sz val="10"/>
        <color theme="1"/>
        <rFont val="Verdana"/>
        <family val="2"/>
      </rPr>
      <t>(for reference only)</t>
    </r>
  </si>
  <si>
    <t xml:space="preserve">Certified true copies of agreements or letters of intent in respect of engagement of Main Crews and Casts, insurance policy/quotation etc. (if any) </t>
  </si>
  <si>
    <t xml:space="preserve">storyboard template of the Proposed Film (optional); </t>
  </si>
  <si>
    <t>certified true copy of the character and background designs of the Proposed Film (for narrative animation only); and</t>
  </si>
  <si>
    <t xml:space="preserve">one (1) copy of the original soundtrack album (if available); </t>
  </si>
  <si>
    <t>the copies of the Hong Kong, Mainland and international marketing plans for the Completed Film; and</t>
  </si>
  <si>
    <t xml:space="preserve">Estimated Date of Theatrical Release in the Mainland (if known) </t>
  </si>
  <si>
    <t>其他知識產權授權費用
(請註明)</t>
  </si>
  <si>
    <r>
      <rPr>
        <b/>
        <sz val="9"/>
        <rFont val="細明體"/>
        <family val="3"/>
        <charset val="136"/>
      </rPr>
      <t xml:space="preserve">香港以外
</t>
    </r>
    <r>
      <rPr>
        <b/>
        <sz val="9"/>
        <rFont val="Verdana"/>
        <family val="2"/>
      </rPr>
      <t>Outside 
Hong Kong</t>
    </r>
    <phoneticPr fontId="1" type="noConversion"/>
  </si>
  <si>
    <t>Electric Generator Car 
/ Electric Generator Rentals</t>
    <phoneticPr fontId="1" type="noConversion"/>
  </si>
  <si>
    <t>Fees and Overtime Fees 
of Daily Vehicles</t>
    <phoneticPr fontId="1" type="noConversion"/>
  </si>
  <si>
    <t>Additional Shooting Unit(s) 
Production Fee</t>
    <phoneticPr fontId="1" type="noConversion"/>
  </si>
  <si>
    <t>Camera Assistant(s)
/ Grip(s)</t>
    <phoneticPr fontId="1" type="noConversion"/>
  </si>
  <si>
    <r>
      <rPr>
        <sz val="9"/>
        <rFont val="細明體"/>
        <family val="3"/>
        <charset val="136"/>
      </rPr>
      <t>攝影師助理</t>
    </r>
    <r>
      <rPr>
        <sz val="9"/>
        <rFont val="Verdana"/>
        <family val="2"/>
      </rPr>
      <t xml:space="preserve"> 
/ </t>
    </r>
    <r>
      <rPr>
        <sz val="9"/>
        <rFont val="細明體"/>
        <family val="3"/>
        <charset val="136"/>
      </rPr>
      <t>機工</t>
    </r>
    <phoneticPr fontId="1" type="noConversion"/>
  </si>
  <si>
    <t xml:space="preserve">On Set Operations - Miscellaneous Fees
/ Expenses </t>
    <phoneticPr fontId="1" type="noConversion"/>
  </si>
  <si>
    <t>Optical Sound Film (Materials &amp; Processing) 
(if any)</t>
    <phoneticPr fontId="10" type="noConversion"/>
  </si>
  <si>
    <t>Story/Synopsis, Treatement 
and Screenplay</t>
    <phoneticPr fontId="1" type="noConversion"/>
  </si>
  <si>
    <t>Optical Sound Film (Materials &amp; Processing)
(if any)</t>
    <phoneticPr fontId="10" type="noConversion"/>
  </si>
  <si>
    <t>Dialogue Dubbing 
(including Labour Cost)</t>
    <phoneticPr fontId="10" type="noConversion"/>
  </si>
  <si>
    <r>
      <rPr>
        <sz val="9"/>
        <rFont val="細明體"/>
        <family val="3"/>
        <charset val="136"/>
      </rPr>
      <t xml:space="preserve">杜比數碼頻譜錄音授權費用
</t>
    </r>
    <r>
      <rPr>
        <sz val="9"/>
        <rFont val="Verdana"/>
        <family val="2"/>
      </rPr>
      <t>(</t>
    </r>
    <r>
      <rPr>
        <sz val="9"/>
        <rFont val="細明體"/>
        <family val="3"/>
        <charset val="136"/>
      </rPr>
      <t>如有</t>
    </r>
    <r>
      <rPr>
        <sz val="9"/>
        <rFont val="Verdana"/>
        <family val="2"/>
      </rPr>
      <t>)</t>
    </r>
    <phoneticPr fontId="1" type="noConversion"/>
  </si>
  <si>
    <t>Dolby Spectral Recording (SRD) Licence Fee 
(if any)</t>
    <phoneticPr fontId="1" type="noConversion"/>
  </si>
  <si>
    <r>
      <rPr>
        <sz val="9"/>
        <rFont val="細明體"/>
        <family val="3"/>
        <charset val="136"/>
      </rPr>
      <t>整套數碼影院裝置</t>
    </r>
    <r>
      <rPr>
        <sz val="9"/>
        <rFont val="Verdana"/>
        <family val="2"/>
      </rPr>
      <t>(DCP) 
/ A-</t>
    </r>
    <r>
      <rPr>
        <sz val="9"/>
        <rFont val="細明體"/>
        <family val="3"/>
        <charset val="136"/>
      </rPr>
      <t>拷貝</t>
    </r>
    <phoneticPr fontId="1" type="noConversion"/>
  </si>
  <si>
    <t>Digital Cinema Package (DCP) 
/ A-Copy</t>
    <phoneticPr fontId="1" type="noConversion"/>
  </si>
  <si>
    <t>The Government of the Hong Kong Special Administrative Region (“Government”) as represented by the Commissioner for Cultural and Creative Industries</t>
    <phoneticPr fontId="1" type="noConversion"/>
  </si>
  <si>
    <t>To: The Government of the Hong Kong Special Administrative Region (“Government”) as represented by the Commissioner for Cultural and Creative Industries</t>
    <phoneticPr fontId="1" type="noConversion"/>
  </si>
  <si>
    <t>1 PAGE (FDF - FSMM Form (June 2024 version))</t>
  </si>
  <si>
    <t>2 PAGE (FDF - FSMM Form (June 2024 version))</t>
  </si>
  <si>
    <t>3 PAGE (FDF - FSMM Form (June 2024 version))</t>
  </si>
  <si>
    <t>4 PAGE (FDF - FSMM Form (June 2024 version))</t>
  </si>
  <si>
    <t>5 PAGE (FDF - FSMM Form (June 2024 version))</t>
  </si>
  <si>
    <t>6 PAGE (FDF - FSMM Form (June 2024 version))</t>
  </si>
  <si>
    <t>7 PAGE (FDF -FSMM Form (June 2024 version))</t>
  </si>
  <si>
    <t>8 PAGE (FDF - FSMM Form (June 2024 version))</t>
  </si>
  <si>
    <t>9 PAGE (FDF - FSMM Form (June 2024 version))</t>
  </si>
  <si>
    <t>10 PAGE (FDF - FSMM Form (June 2024 version))</t>
  </si>
  <si>
    <t>11 PAGE (FDF - FSMM Form (June 2024 version))</t>
  </si>
  <si>
    <t>12 PAGE (FDF - FSMM Form (June 2024 version))</t>
  </si>
  <si>
    <t>13 PAGE (FDF - FSMM Form (June 2024 version))</t>
  </si>
  <si>
    <t>14 PAGE (FDF - FSMM Form (June 2024 version))</t>
  </si>
  <si>
    <t>15 PAGE (FDF - FSMM Form (June 2024 version))</t>
  </si>
  <si>
    <t>16 PAGE (FDF - FSMM Form (June 2024 version))</t>
  </si>
  <si>
    <t>17 PAGE (FDF - FSMM Form (June 2024 version))</t>
  </si>
  <si>
    <t>18 PAGE (FDF - FSMM Form (June 2024 version))</t>
  </si>
  <si>
    <t>19 PAGE (FDF - FSMM Form (June 2024 version))</t>
  </si>
  <si>
    <t>20 PAGE (FDF - FSMM Form (June 2024 version))</t>
  </si>
  <si>
    <t>21 PAGE (FDF - FSMM Form (June 2024 version))</t>
  </si>
  <si>
    <t>22 PAGE (FDF - FSMM Form (June 2024 version))</t>
  </si>
  <si>
    <t>23 PAGE (FDF - FSMM Form (June 2024 version))</t>
  </si>
  <si>
    <t>24 PAGE (FDF - FSMM Form (June 2024 version))</t>
  </si>
  <si>
    <t>25 PAGE (FDF - FSMM Form (June 2024 version))</t>
  </si>
  <si>
    <t>26 PAGE (FDF - FSMM Form (June 2024 version))</t>
  </si>
  <si>
    <t>27 PAGE (FDF - FSMM Form (June 2024 version))</t>
  </si>
  <si>
    <t>28 PAGE (FDF - FSMM Form (June 2024 version))</t>
  </si>
  <si>
    <t>29 PAGE (FDF - FSMM Form (June 2024 version))</t>
  </si>
  <si>
    <t>30 PAGE (FDF - FSMM Form (June 2024 version))</t>
  </si>
  <si>
    <t>31 PAGE (FDF - FSMM Form (June 2024 version))</t>
  </si>
  <si>
    <t>32 PAGE (FDF - FSMM Form (June 2024 version))</t>
  </si>
  <si>
    <t>33 PAGE (FDF - FSMM Form (June 2024 version))</t>
  </si>
  <si>
    <t>34 PAGE (FDF - FSMM Form (June 2024 version))</t>
  </si>
  <si>
    <t>35 PAGE (FDF - FSMM Form (June 2024 version))</t>
  </si>
  <si>
    <t>36 PAGE (FDF - FSMM Form (June 2024 version))</t>
  </si>
  <si>
    <t>37 PAGE (FDF - FSMM Form (June 2024 version))</t>
  </si>
  <si>
    <t>38 PAGE (FDF - FSMM Form (June 2024 version))</t>
  </si>
  <si>
    <t>39 PAGE (FDF - FSMM Form (June 2024 version))</t>
  </si>
  <si>
    <t>40 PAGE (FDF - FSMM Form (June 2024 version))</t>
  </si>
  <si>
    <t>41 PAGE (FDF - FSMM Form (June 2024 version))</t>
  </si>
  <si>
    <t>42 PAGE (FDF - FSMM Form (June 2024 version))</t>
  </si>
  <si>
    <t>43 PAGE (FDF - FSMM Form (June 2024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</si>
</sst>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_ "/>
    <numFmt numFmtId="179" formatCode="#,##0.00_ "/>
    <numFmt numFmtId="180" formatCode="0.0_ "/>
    <numFmt numFmtId="181" formatCode="#,##0.0_ "/>
    <numFmt numFmtId="182" formatCode="0_);[Red]\(0\)"/>
  </numFmts>
  <fonts count="71">
    <font>
      <sz val="12"/>
      <color theme="1"/>
      <name val="新細明體"/>
      <family val="2"/>
      <charset val="136"/>
      <scheme val="minor"/>
    </font>
    <font>
      <sz val="9"/>
      <name val="新細明體"/>
      <family val="2"/>
      <charset val="136"/>
      <scheme val="minor"/>
    </font>
    <font>
      <sz val="12"/>
      <color theme="1"/>
      <name val="Arial"/>
      <family val="2"/>
    </font>
    <font>
      <b/>
      <sz val="12"/>
      <color theme="1"/>
      <name val="Arial"/>
      <family val="2"/>
    </font>
    <font>
      <sz val="11"/>
      <color theme="1"/>
      <name val="Arial"/>
      <family val="2"/>
    </font>
    <font>
      <sz val="11"/>
      <color theme="1"/>
      <name val="細明體"/>
      <family val="3"/>
      <charset val="136"/>
    </font>
    <font>
      <sz val="12"/>
      <color theme="1"/>
      <name val="新細明體"/>
      <family val="2"/>
      <charset val="136"/>
      <scheme val="minor"/>
    </font>
    <font>
      <b/>
      <sz val="12"/>
      <name val="Verdana"/>
      <family val="2"/>
    </font>
    <font>
      <b/>
      <sz val="12"/>
      <color theme="0"/>
      <name val="Verdana"/>
      <family val="2"/>
    </font>
    <font>
      <b/>
      <sz val="12"/>
      <color theme="0"/>
      <name val="細明體"/>
      <family val="3"/>
      <charset val="136"/>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b/>
      <i/>
      <sz val="10"/>
      <name val="Verdana"/>
      <family val="2"/>
    </font>
    <font>
      <sz val="12"/>
      <name val="新細明體"/>
      <family val="1"/>
      <charset val="136"/>
    </font>
    <font>
      <sz val="8"/>
      <name val="Arial"/>
      <family val="2"/>
    </font>
    <font>
      <b/>
      <sz val="8"/>
      <color theme="1"/>
      <name val="Verdana"/>
      <family val="2"/>
    </font>
    <font>
      <b/>
      <sz val="8"/>
      <color rgb="FF0070C0"/>
      <name val="Verdana"/>
      <family val="2"/>
    </font>
    <font>
      <sz val="8"/>
      <color rgb="FF0070C0"/>
      <name val="Verdana"/>
      <family val="2"/>
    </font>
    <font>
      <sz val="12"/>
      <color rgb="FF0070C0"/>
      <name val="Verdana"/>
      <family val="2"/>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4"/>
      <color theme="0"/>
      <name val="Verdana"/>
      <family val="2"/>
    </font>
    <font>
      <b/>
      <sz val="11"/>
      <name val="Verdana"/>
      <family val="2"/>
    </font>
    <font>
      <b/>
      <sz val="11"/>
      <name val="細明體"/>
      <family val="3"/>
      <charset val="136"/>
    </font>
    <font>
      <b/>
      <sz val="14"/>
      <name val="Verdana"/>
      <family val="2"/>
    </font>
    <font>
      <b/>
      <sz val="9"/>
      <name val="Verdana"/>
      <family val="2"/>
    </font>
    <font>
      <sz val="9"/>
      <name val="Verdana"/>
      <family val="2"/>
    </font>
    <font>
      <b/>
      <i/>
      <sz val="9"/>
      <name val="Verdana"/>
      <family val="2"/>
    </font>
    <font>
      <i/>
      <sz val="10"/>
      <color theme="1"/>
      <name val="Verdana"/>
      <family val="2"/>
    </font>
    <font>
      <i/>
      <sz val="9"/>
      <color theme="1"/>
      <name val="Verdana"/>
      <family val="2"/>
    </font>
    <font>
      <b/>
      <u/>
      <sz val="10"/>
      <color theme="1"/>
      <name val="Verdana"/>
      <family val="2"/>
    </font>
    <font>
      <i/>
      <sz val="11"/>
      <color theme="1"/>
      <name val="Verdana"/>
      <family val="2"/>
    </font>
    <font>
      <i/>
      <sz val="9"/>
      <color rgb="FF0070C0"/>
      <name val="Verdana"/>
      <family val="2"/>
    </font>
    <font>
      <i/>
      <sz val="10"/>
      <color rgb="FF0070C0"/>
      <name val="Verdana"/>
      <family val="2"/>
    </font>
    <font>
      <b/>
      <u/>
      <sz val="14"/>
      <color theme="1"/>
      <name val="Verdana"/>
      <family val="2"/>
    </font>
    <font>
      <strike/>
      <sz val="11"/>
      <color rgb="FFFF0000"/>
      <name val="Verdana"/>
      <family val="2"/>
    </font>
    <font>
      <sz val="12"/>
      <color rgb="FFFF0000"/>
      <name val="Verdana"/>
      <family val="2"/>
    </font>
    <font>
      <b/>
      <u/>
      <sz val="11"/>
      <name val="Verdana"/>
      <family val="2"/>
    </font>
    <font>
      <b/>
      <sz val="12"/>
      <name val="Arial"/>
      <family val="2"/>
    </font>
    <font>
      <b/>
      <sz val="10"/>
      <color rgb="FFFF0000"/>
      <name val="Verdana"/>
      <family val="2"/>
    </font>
    <font>
      <b/>
      <sz val="12"/>
      <color rgb="FF0070C0"/>
      <name val="Verdana"/>
      <family val="2"/>
    </font>
    <font>
      <sz val="12"/>
      <name val="Verdana"/>
      <family val="2"/>
    </font>
    <font>
      <b/>
      <sz val="11"/>
      <name val="Arial"/>
      <family val="2"/>
    </font>
    <font>
      <b/>
      <sz val="11"/>
      <color theme="1"/>
      <name val="Arial"/>
      <family val="2"/>
    </font>
    <font>
      <sz val="16"/>
      <name val="Verdana"/>
      <family val="2"/>
    </font>
    <font>
      <sz val="16"/>
      <color theme="1"/>
      <name val="Verdana"/>
      <family val="2"/>
    </font>
    <font>
      <b/>
      <sz val="16"/>
      <color theme="1"/>
      <name val="Verdana"/>
      <family val="2"/>
    </font>
    <font>
      <strike/>
      <sz val="12"/>
      <color rgb="FFFF0000"/>
      <name val="Verdana"/>
      <family val="2"/>
    </font>
    <font>
      <sz val="14"/>
      <color theme="1"/>
      <name val="Verdana"/>
      <family val="2"/>
    </font>
    <font>
      <b/>
      <sz val="14"/>
      <color rgb="FFFF0000"/>
      <name val="Verdana"/>
      <family val="2"/>
    </font>
    <font>
      <sz val="9"/>
      <color theme="1"/>
      <name val="Arial"/>
      <family val="2"/>
    </font>
    <font>
      <b/>
      <sz val="14"/>
      <color theme="1"/>
      <name val="Arial"/>
      <family val="2"/>
    </font>
    <font>
      <sz val="12"/>
      <color rgb="FF00B050"/>
      <name val="Verdana"/>
      <family val="2"/>
    </font>
    <font>
      <b/>
      <sz val="9"/>
      <name val="細明體"/>
      <family val="3"/>
      <charset val="136"/>
    </font>
    <font>
      <sz val="9"/>
      <name val="細明體"/>
      <family val="3"/>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9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
      <left/>
      <right style="thin">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alignment vertical="center"/>
    </xf>
    <xf numFmtId="9" fontId="6" fillId="0" borderId="0" applyFont="0" applyFill="0" applyBorder="0" applyAlignment="0" applyProtection="0">
      <alignment vertical="center"/>
    </xf>
    <xf numFmtId="0" fontId="17" fillId="0" borderId="0"/>
    <xf numFmtId="0" fontId="17" fillId="0" borderId="0"/>
  </cellStyleXfs>
  <cellXfs count="1328">
    <xf numFmtId="0" fontId="0" fillId="0" borderId="0" xfId="0">
      <alignment vertical="center"/>
    </xf>
    <xf numFmtId="0" fontId="10" fillId="0" borderId="0" xfId="0" applyFont="1">
      <alignment vertical="center"/>
    </xf>
    <xf numFmtId="0" fontId="11" fillId="3" borderId="0" xfId="0" applyFont="1" applyFill="1">
      <alignment vertical="center"/>
    </xf>
    <xf numFmtId="0" fontId="19"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13" fillId="0" borderId="0" xfId="0" applyFont="1">
      <alignment vertical="center"/>
    </xf>
    <xf numFmtId="0" fontId="20" fillId="0" borderId="0" xfId="0" applyFont="1" applyAlignment="1">
      <alignment horizontal="center" vertical="center"/>
    </xf>
    <xf numFmtId="0" fontId="33" fillId="0" borderId="11" xfId="0" applyFont="1" applyBorder="1" applyAlignment="1">
      <alignment horizontal="left" vertical="top"/>
    </xf>
    <xf numFmtId="0" fontId="37" fillId="0" borderId="0" xfId="0" applyFont="1" applyAlignment="1">
      <alignment horizontal="center" vertical="center"/>
    </xf>
    <xf numFmtId="0" fontId="11" fillId="3" borderId="11" xfId="0" applyFont="1" applyFill="1" applyBorder="1" applyAlignment="1">
      <alignment horizontal="center" vertical="center"/>
    </xf>
    <xf numFmtId="0" fontId="12" fillId="3" borderId="11" xfId="0" applyFont="1" applyFill="1" applyBorder="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41" fillId="0" borderId="56" xfId="0" applyFont="1" applyBorder="1">
      <alignment vertical="center"/>
    </xf>
    <xf numFmtId="0" fontId="41" fillId="0" borderId="40" xfId="0" applyFont="1" applyBorder="1">
      <alignment vertical="center"/>
    </xf>
    <xf numFmtId="0" fontId="42" fillId="0" borderId="20" xfId="0" applyFont="1" applyBorder="1">
      <alignment vertical="center"/>
    </xf>
    <xf numFmtId="0" fontId="42" fillId="4" borderId="20" xfId="0" applyFont="1" applyFill="1" applyBorder="1" applyAlignment="1" applyProtection="1">
      <alignment horizontal="center" vertical="center"/>
      <protection locked="0"/>
    </xf>
    <xf numFmtId="0" fontId="42" fillId="0" borderId="15" xfId="0" applyFont="1" applyBorder="1">
      <alignment vertical="center"/>
    </xf>
    <xf numFmtId="0" fontId="41" fillId="3" borderId="11" xfId="0" applyFont="1" applyFill="1" applyBorder="1">
      <alignment vertical="center"/>
    </xf>
    <xf numFmtId="0" fontId="42" fillId="0" borderId="56" xfId="0" applyFont="1" applyBorder="1">
      <alignment vertical="center"/>
    </xf>
    <xf numFmtId="0" fontId="42" fillId="0" borderId="40" xfId="0" applyFont="1" applyBorder="1">
      <alignment vertical="center"/>
    </xf>
    <xf numFmtId="0" fontId="42" fillId="0" borderId="53" xfId="0" applyFont="1" applyBorder="1">
      <alignment vertical="center"/>
    </xf>
    <xf numFmtId="0" fontId="41" fillId="3" borderId="59" xfId="0" applyFont="1" applyFill="1" applyBorder="1">
      <alignment vertical="center"/>
    </xf>
    <xf numFmtId="0" fontId="42" fillId="0" borderId="47" xfId="0" applyFont="1" applyBorder="1">
      <alignment vertical="center"/>
    </xf>
    <xf numFmtId="0" fontId="41" fillId="3" borderId="61" xfId="0" applyFont="1" applyFill="1" applyBorder="1">
      <alignment vertical="center"/>
    </xf>
    <xf numFmtId="0" fontId="41" fillId="3" borderId="0" xfId="0" applyFont="1" applyFill="1">
      <alignment vertical="center"/>
    </xf>
    <xf numFmtId="0" fontId="41" fillId="3" borderId="2" xfId="0" applyFont="1" applyFill="1" applyBorder="1">
      <alignment vertical="center"/>
    </xf>
    <xf numFmtId="0" fontId="41" fillId="0" borderId="15" xfId="0" applyFont="1" applyBorder="1">
      <alignment vertical="center"/>
    </xf>
    <xf numFmtId="0" fontId="42" fillId="0" borderId="0" xfId="0" applyFont="1" applyAlignment="1">
      <alignment horizontal="center" vertical="center"/>
    </xf>
    <xf numFmtId="0" fontId="42" fillId="0" borderId="66" xfId="0" applyFont="1" applyBorder="1">
      <alignment vertical="center"/>
    </xf>
    <xf numFmtId="0" fontId="42" fillId="0" borderId="37" xfId="0" applyFont="1" applyBorder="1">
      <alignment vertical="center"/>
    </xf>
    <xf numFmtId="0" fontId="42" fillId="0" borderId="64" xfId="0" applyFont="1" applyBorder="1">
      <alignment vertical="center"/>
    </xf>
    <xf numFmtId="0" fontId="41" fillId="3" borderId="46" xfId="0" applyFont="1" applyFill="1" applyBorder="1">
      <alignment vertical="center"/>
    </xf>
    <xf numFmtId="0" fontId="41" fillId="0" borderId="18" xfId="0" applyFont="1" applyBorder="1">
      <alignment vertical="center"/>
    </xf>
    <xf numFmtId="0" fontId="41" fillId="0" borderId="17" xfId="0" applyFont="1" applyBorder="1">
      <alignment vertical="center"/>
    </xf>
    <xf numFmtId="0" fontId="42" fillId="0" borderId="18" xfId="0" applyFont="1" applyBorder="1">
      <alignment vertical="center"/>
    </xf>
    <xf numFmtId="0" fontId="42" fillId="0" borderId="68" xfId="0" applyFont="1" applyBorder="1">
      <alignment vertical="center"/>
    </xf>
    <xf numFmtId="0" fontId="41" fillId="3" borderId="12" xfId="0" applyFont="1" applyFill="1" applyBorder="1">
      <alignment vertical="center"/>
    </xf>
    <xf numFmtId="0" fontId="41" fillId="3" borderId="31" xfId="0" applyFont="1" applyFill="1" applyBorder="1">
      <alignment vertical="center"/>
    </xf>
    <xf numFmtId="0" fontId="41" fillId="3" borderId="69" xfId="0" applyFont="1" applyFill="1" applyBorder="1">
      <alignment vertical="center"/>
    </xf>
    <xf numFmtId="9" fontId="42" fillId="0" borderId="40" xfId="1" applyFont="1" applyBorder="1" applyAlignment="1" applyProtection="1">
      <alignment vertical="center"/>
    </xf>
    <xf numFmtId="0" fontId="41" fillId="0" borderId="0" xfId="0" applyFont="1">
      <alignment vertical="center"/>
    </xf>
    <xf numFmtId="0" fontId="41" fillId="0" borderId="27" xfId="0" applyFont="1" applyBorder="1" applyAlignment="1">
      <alignment horizontal="center" vertical="center"/>
    </xf>
    <xf numFmtId="0" fontId="42" fillId="0" borderId="27" xfId="0" applyFont="1" applyBorder="1">
      <alignment vertical="center"/>
    </xf>
    <xf numFmtId="0" fontId="42" fillId="0" borderId="2" xfId="0" applyFont="1" applyBorder="1">
      <alignment vertical="center"/>
    </xf>
    <xf numFmtId="0" fontId="42" fillId="0" borderId="70" xfId="0" applyFont="1" applyBorder="1">
      <alignment vertical="center"/>
    </xf>
    <xf numFmtId="0" fontId="41" fillId="3" borderId="7" xfId="0" applyFont="1" applyFill="1" applyBorder="1">
      <alignment vertical="center"/>
    </xf>
    <xf numFmtId="38" fontId="41" fillId="3" borderId="7" xfId="0" applyNumberFormat="1" applyFont="1" applyFill="1" applyBorder="1">
      <alignment vertical="center"/>
    </xf>
    <xf numFmtId="0" fontId="42" fillId="3" borderId="0" xfId="0" applyFont="1" applyFill="1">
      <alignment vertical="center"/>
    </xf>
    <xf numFmtId="0" fontId="42" fillId="3" borderId="10" xfId="0" applyFont="1" applyFill="1" applyBorder="1">
      <alignment vertical="center"/>
    </xf>
    <xf numFmtId="0" fontId="41" fillId="3" borderId="11" xfId="0" applyFont="1" applyFill="1" applyBorder="1" applyAlignment="1">
      <alignment horizontal="center" vertical="center"/>
    </xf>
    <xf numFmtId="0" fontId="41" fillId="3" borderId="30" xfId="0" applyFont="1" applyFill="1" applyBorder="1" applyAlignment="1">
      <alignment horizontal="center" vertical="center"/>
    </xf>
    <xf numFmtId="0" fontId="42" fillId="3" borderId="22" xfId="0" applyFont="1" applyFill="1" applyBorder="1">
      <alignment vertical="center"/>
    </xf>
    <xf numFmtId="0" fontId="42" fillId="3" borderId="51" xfId="0" applyFont="1" applyFill="1" applyBorder="1">
      <alignment vertical="center"/>
    </xf>
    <xf numFmtId="0" fontId="42" fillId="3" borderId="32" xfId="0" applyFont="1" applyFill="1" applyBorder="1">
      <alignment vertical="center"/>
    </xf>
    <xf numFmtId="0" fontId="42" fillId="0" borderId="71" xfId="0" applyFont="1" applyBorder="1">
      <alignment vertical="center"/>
    </xf>
    <xf numFmtId="38" fontId="42" fillId="0" borderId="20" xfId="0" applyNumberFormat="1" applyFont="1" applyBorder="1">
      <alignment vertical="center"/>
    </xf>
    <xf numFmtId="38" fontId="42" fillId="0" borderId="47" xfId="0" applyNumberFormat="1" applyFont="1" applyBorder="1">
      <alignment vertical="center"/>
    </xf>
    <xf numFmtId="38" fontId="41" fillId="3" borderId="11" xfId="0" applyNumberFormat="1" applyFont="1" applyFill="1" applyBorder="1">
      <alignment vertical="center"/>
    </xf>
    <xf numFmtId="38" fontId="41" fillId="0" borderId="0" xfId="0" applyNumberFormat="1" applyFont="1">
      <alignment vertical="center"/>
    </xf>
    <xf numFmtId="0" fontId="42" fillId="0" borderId="65" xfId="0" applyFont="1" applyBorder="1">
      <alignment vertical="center"/>
    </xf>
    <xf numFmtId="0" fontId="25" fillId="0" borderId="0" xfId="0" applyFont="1" applyAlignment="1" applyProtection="1">
      <protection hidden="1"/>
    </xf>
    <xf numFmtId="0" fontId="33" fillId="0" borderId="9" xfId="0" applyFont="1" applyBorder="1" applyAlignment="1">
      <alignment horizontal="center" vertical="center"/>
    </xf>
    <xf numFmtId="0" fontId="25" fillId="0" borderId="0" xfId="0" applyFont="1" applyProtection="1">
      <alignment vertical="center"/>
      <protection hidden="1"/>
    </xf>
    <xf numFmtId="0" fontId="42" fillId="0" borderId="67" xfId="0" applyFont="1" applyBorder="1" applyAlignment="1">
      <alignment horizontal="center" vertical="center"/>
    </xf>
    <xf numFmtId="0" fontId="42" fillId="0" borderId="21" xfId="0" applyFont="1" applyBorder="1">
      <alignment vertical="center"/>
    </xf>
    <xf numFmtId="177" fontId="25" fillId="0" borderId="34" xfId="0" quotePrefix="1" applyNumberFormat="1" applyFont="1" applyBorder="1" applyProtection="1">
      <alignment vertical="center"/>
      <protection hidden="1"/>
    </xf>
    <xf numFmtId="177" fontId="25" fillId="0" borderId="25" xfId="0" quotePrefix="1" applyNumberFormat="1" applyFont="1" applyBorder="1" applyProtection="1">
      <alignment vertical="center"/>
      <protection hidden="1"/>
    </xf>
    <xf numFmtId="177" fontId="25" fillId="0" borderId="36" xfId="0" quotePrefix="1" applyNumberFormat="1" applyFont="1" applyBorder="1" applyProtection="1">
      <alignment vertical="center"/>
      <protection hidden="1"/>
    </xf>
    <xf numFmtId="177" fontId="25" fillId="0" borderId="29" xfId="0" quotePrefix="1" applyNumberFormat="1" applyFont="1" applyBorder="1" applyProtection="1">
      <alignment vertical="center"/>
      <protection hidden="1"/>
    </xf>
    <xf numFmtId="177" fontId="25" fillId="0" borderId="34" xfId="0" applyNumberFormat="1" applyFont="1" applyBorder="1" applyAlignment="1" applyProtection="1">
      <alignment horizontal="right" vertical="center"/>
      <protection hidden="1"/>
    </xf>
    <xf numFmtId="177" fontId="25" fillId="0" borderId="25" xfId="0" applyNumberFormat="1" applyFont="1" applyBorder="1" applyAlignment="1" applyProtection="1">
      <alignment horizontal="right" vertical="center"/>
      <protection hidden="1"/>
    </xf>
    <xf numFmtId="177" fontId="25" fillId="0" borderId="36" xfId="0" applyNumberFormat="1" applyFont="1" applyBorder="1" applyAlignment="1" applyProtection="1">
      <alignment horizontal="right" vertical="center"/>
      <protection hidden="1"/>
    </xf>
    <xf numFmtId="177" fontId="25" fillId="0" borderId="29" xfId="0" applyNumberFormat="1" applyFont="1" applyBorder="1" applyAlignment="1" applyProtection="1">
      <alignment horizontal="right" vertical="center"/>
      <protection hidden="1"/>
    </xf>
    <xf numFmtId="0" fontId="41" fillId="3" borderId="75" xfId="0" applyFont="1" applyFill="1" applyBorder="1">
      <alignment vertical="center"/>
    </xf>
    <xf numFmtId="0" fontId="41" fillId="3" borderId="76" xfId="0" applyFont="1" applyFill="1" applyBorder="1">
      <alignment vertical="center"/>
    </xf>
    <xf numFmtId="0" fontId="42" fillId="4" borderId="20" xfId="0" applyFont="1" applyFill="1" applyBorder="1" applyAlignment="1" applyProtection="1">
      <alignment horizontal="center" vertical="center"/>
      <protection locked="0" hidden="1"/>
    </xf>
    <xf numFmtId="0" fontId="42" fillId="0" borderId="0" xfId="0" applyFont="1" applyAlignment="1">
      <alignment horizontal="right" vertical="center"/>
    </xf>
    <xf numFmtId="40" fontId="41" fillId="0" borderId="0" xfId="0" applyNumberFormat="1" applyFont="1" applyAlignment="1">
      <alignment horizontal="center" vertical="center"/>
    </xf>
    <xf numFmtId="38" fontId="42" fillId="0" borderId="0" xfId="0" applyNumberFormat="1" applyFont="1" applyAlignment="1">
      <alignment horizontal="right" vertical="center"/>
    </xf>
    <xf numFmtId="177" fontId="41" fillId="0" borderId="0" xfId="0" applyNumberFormat="1" applyFont="1" applyAlignment="1">
      <alignment horizontal="right" vertical="center"/>
    </xf>
    <xf numFmtId="0" fontId="42" fillId="4" borderId="21" xfId="0" applyFont="1" applyFill="1" applyBorder="1" applyAlignment="1" applyProtection="1">
      <alignment horizontal="center" vertical="center"/>
      <protection locked="0" hidden="1"/>
    </xf>
    <xf numFmtId="0" fontId="42" fillId="0" borderId="75" xfId="0" applyFont="1" applyBorder="1">
      <alignment vertical="center"/>
    </xf>
    <xf numFmtId="0" fontId="42" fillId="0" borderId="76" xfId="0" applyFont="1" applyBorder="1">
      <alignment vertical="center"/>
    </xf>
    <xf numFmtId="177" fontId="41" fillId="0" borderId="0" xfId="0" applyNumberFormat="1" applyFont="1" applyAlignment="1">
      <alignment horizontal="center" vertical="center"/>
    </xf>
    <xf numFmtId="0" fontId="41" fillId="0" borderId="0" xfId="0" applyFont="1" applyAlignment="1">
      <alignment horizontal="center" vertical="center"/>
    </xf>
    <xf numFmtId="179" fontId="41" fillId="0" borderId="0" xfId="0" applyNumberFormat="1" applyFont="1" applyAlignment="1">
      <alignment horizontal="center" vertical="center"/>
    </xf>
    <xf numFmtId="38" fontId="41" fillId="0" borderId="0" xfId="0" applyNumberFormat="1" applyFont="1" applyAlignment="1">
      <alignment horizontal="center" vertical="center"/>
    </xf>
    <xf numFmtId="38" fontId="41" fillId="0" borderId="0" xfId="0" applyNumberFormat="1" applyFont="1" applyAlignment="1">
      <alignment horizontal="right" vertical="center"/>
    </xf>
    <xf numFmtId="177" fontId="42" fillId="0" borderId="0" xfId="0" applyNumberFormat="1" applyFont="1">
      <alignment vertical="center"/>
    </xf>
    <xf numFmtId="0" fontId="11" fillId="0" borderId="0" xfId="0" applyFont="1" applyAlignment="1">
      <alignment horizontal="left" vertical="center" wrapText="1"/>
    </xf>
    <xf numFmtId="0" fontId="11" fillId="0" borderId="6" xfId="0" applyFont="1" applyBorder="1" applyAlignment="1">
      <alignment horizontal="center" vertical="center"/>
    </xf>
    <xf numFmtId="0" fontId="14" fillId="0" borderId="9" xfId="0" applyFont="1" applyBorder="1" applyAlignment="1">
      <alignment horizontal="center" vertical="center"/>
    </xf>
    <xf numFmtId="0" fontId="11" fillId="0" borderId="53" xfId="0" applyFont="1" applyBorder="1" applyAlignment="1">
      <alignment horizontal="center" vertical="center"/>
    </xf>
    <xf numFmtId="0" fontId="42" fillId="0" borderId="12" xfId="0" applyFont="1" applyBorder="1" applyAlignment="1">
      <alignment horizontal="center" vertical="center" wrapText="1"/>
    </xf>
    <xf numFmtId="0" fontId="41" fillId="3" borderId="9" xfId="0" applyFont="1" applyFill="1" applyBorder="1" applyAlignment="1">
      <alignment horizontal="left" vertical="center"/>
    </xf>
    <xf numFmtId="0" fontId="41" fillId="3" borderId="13" xfId="0" applyFont="1" applyFill="1" applyBorder="1" applyAlignment="1">
      <alignment horizontal="center" vertical="center"/>
    </xf>
    <xf numFmtId="0" fontId="15" fillId="0" borderId="0" xfId="0" applyFont="1" applyAlignment="1">
      <alignment horizontal="center" vertical="center"/>
    </xf>
    <xf numFmtId="0" fontId="42" fillId="0" borderId="66" xfId="0" applyFont="1" applyBorder="1" applyAlignment="1">
      <alignment horizontal="center" vertical="center"/>
    </xf>
    <xf numFmtId="0" fontId="42" fillId="0" borderId="74" xfId="0" applyFont="1" applyBorder="1" applyAlignment="1">
      <alignment horizontal="center" vertical="center"/>
    </xf>
    <xf numFmtId="0" fontId="42" fillId="0" borderId="9" xfId="0" applyFont="1" applyBorder="1" applyAlignment="1">
      <alignment horizontal="center" vertical="center"/>
    </xf>
    <xf numFmtId="38" fontId="11" fillId="0" borderId="0" xfId="0" applyNumberFormat="1" applyFont="1" applyAlignment="1">
      <alignment horizontal="right" vertical="center"/>
    </xf>
    <xf numFmtId="10" fontId="11" fillId="0" borderId="0" xfId="0" applyNumberFormat="1" applyFont="1" applyAlignment="1">
      <alignment horizontal="right" vertical="center"/>
    </xf>
    <xf numFmtId="0" fontId="14" fillId="0" borderId="0" xfId="0" applyFont="1" applyAlignment="1">
      <alignment horizontal="center" vertical="center"/>
    </xf>
    <xf numFmtId="0" fontId="41" fillId="3" borderId="50" xfId="0" applyFont="1" applyFill="1" applyBorder="1" applyAlignment="1">
      <alignment horizontal="left" vertical="center"/>
    </xf>
    <xf numFmtId="179" fontId="42" fillId="0" borderId="0" xfId="0" applyNumberFormat="1" applyFont="1" applyAlignment="1">
      <alignment horizontal="center" vertical="center"/>
    </xf>
    <xf numFmtId="0" fontId="41" fillId="0" borderId="9" xfId="0" applyFont="1" applyBorder="1" applyAlignment="1">
      <alignment horizontal="center" vertical="center"/>
    </xf>
    <xf numFmtId="0" fontId="15" fillId="0" borderId="0" xfId="0" applyFont="1" applyAlignment="1">
      <alignment horizontal="right"/>
    </xf>
    <xf numFmtId="0" fontId="41" fillId="0" borderId="53" xfId="0" applyFont="1" applyBorder="1">
      <alignment vertical="center"/>
    </xf>
    <xf numFmtId="0" fontId="41" fillId="0" borderId="27" xfId="0" applyFont="1" applyBorder="1">
      <alignment vertical="center"/>
    </xf>
    <xf numFmtId="9" fontId="42" fillId="0" borderId="0" xfId="1" applyFont="1" applyFill="1" applyBorder="1" applyAlignment="1" applyProtection="1">
      <alignment horizontal="right" vertical="center"/>
    </xf>
    <xf numFmtId="0" fontId="41" fillId="0" borderId="9" xfId="0" applyFont="1" applyBorder="1" applyAlignment="1">
      <alignment horizontal="right" vertical="center"/>
    </xf>
    <xf numFmtId="179" fontId="42" fillId="0" borderId="0" xfId="0" applyNumberFormat="1" applyFont="1" applyAlignment="1">
      <alignment horizontal="right" vertical="center"/>
    </xf>
    <xf numFmtId="182" fontId="41" fillId="0" borderId="0" xfId="0" applyNumberFormat="1" applyFont="1" applyAlignment="1">
      <alignment horizontal="right" vertical="center"/>
    </xf>
    <xf numFmtId="10" fontId="41" fillId="0" borderId="0" xfId="0" applyNumberFormat="1" applyFont="1" applyAlignment="1">
      <alignment horizontal="right" vertical="center"/>
    </xf>
    <xf numFmtId="177" fontId="11" fillId="0" borderId="0" xfId="0" applyNumberFormat="1" applyFont="1" applyAlignment="1">
      <alignment horizontal="right" vertical="center"/>
    </xf>
    <xf numFmtId="0" fontId="42" fillId="0" borderId="78" xfId="0" applyFont="1" applyBorder="1" applyAlignment="1">
      <alignment horizontal="center" vertical="center"/>
    </xf>
    <xf numFmtId="0" fontId="42" fillId="0" borderId="19" xfId="0" applyFont="1" applyBorder="1">
      <alignment vertical="center"/>
    </xf>
    <xf numFmtId="0" fontId="42" fillId="4" borderId="19" xfId="0" applyFont="1" applyFill="1" applyBorder="1" applyAlignment="1" applyProtection="1">
      <alignment horizontal="center" vertical="center"/>
      <protection locked="0" hidden="1"/>
    </xf>
    <xf numFmtId="0" fontId="42" fillId="0" borderId="54" xfId="0" applyFont="1" applyBorder="1" applyAlignment="1">
      <alignment horizontal="center" vertical="center"/>
    </xf>
    <xf numFmtId="0" fontId="42" fillId="4" borderId="18" xfId="0" applyFont="1" applyFill="1" applyBorder="1" applyAlignment="1" applyProtection="1">
      <alignment horizontal="center" vertical="center"/>
      <protection locked="0" hidden="1"/>
    </xf>
    <xf numFmtId="0" fontId="41" fillId="0" borderId="6" xfId="0" applyFont="1" applyBorder="1" applyAlignment="1">
      <alignment horizontal="center" vertical="center"/>
    </xf>
    <xf numFmtId="0" fontId="41" fillId="0" borderId="7" xfId="0" applyFont="1" applyBorder="1">
      <alignment vertical="center"/>
    </xf>
    <xf numFmtId="38" fontId="41" fillId="0" borderId="7" xfId="0" applyNumberFormat="1" applyFont="1" applyBorder="1">
      <alignment vertical="center"/>
    </xf>
    <xf numFmtId="0" fontId="42" fillId="0" borderId="9" xfId="0" applyFont="1" applyBorder="1">
      <alignment vertical="center"/>
    </xf>
    <xf numFmtId="0" fontId="14" fillId="0" borderId="9" xfId="0" applyFont="1" applyBorder="1">
      <alignment vertical="center"/>
    </xf>
    <xf numFmtId="0" fontId="14" fillId="0" borderId="53" xfId="0" applyFont="1" applyBorder="1">
      <alignment vertical="center"/>
    </xf>
    <xf numFmtId="0" fontId="14" fillId="0" borderId="66" xfId="0" applyFont="1" applyBorder="1">
      <alignment vertical="center"/>
    </xf>
    <xf numFmtId="0" fontId="42" fillId="0" borderId="78" xfId="0" applyFont="1" applyBorder="1">
      <alignment vertical="center"/>
    </xf>
    <xf numFmtId="0" fontId="33" fillId="0" borderId="66" xfId="0" applyFont="1" applyBorder="1" applyAlignment="1">
      <alignment horizontal="center" vertical="center"/>
    </xf>
    <xf numFmtId="0" fontId="42" fillId="0" borderId="12" xfId="0" applyFont="1" applyBorder="1">
      <alignment vertical="center"/>
    </xf>
    <xf numFmtId="0" fontId="42" fillId="0" borderId="84" xfId="0" applyFont="1" applyBorder="1">
      <alignment vertical="center"/>
    </xf>
    <xf numFmtId="0" fontId="41" fillId="0" borderId="53" xfId="0" applyFont="1" applyBorder="1" applyAlignment="1">
      <alignment horizontal="right" vertical="center"/>
    </xf>
    <xf numFmtId="0" fontId="41" fillId="0" borderId="74" xfId="0" applyFont="1" applyBorder="1" applyAlignment="1">
      <alignment horizontal="right" vertical="center"/>
    </xf>
    <xf numFmtId="0" fontId="11" fillId="3" borderId="12" xfId="0" applyFont="1" applyFill="1" applyBorder="1" applyAlignment="1">
      <alignment horizontal="center" vertical="center"/>
    </xf>
    <xf numFmtId="0" fontId="42" fillId="0" borderId="18" xfId="0" applyFont="1" applyBorder="1" applyAlignment="1">
      <alignment horizontal="left" vertical="top" wrapText="1"/>
    </xf>
    <xf numFmtId="0" fontId="33" fillId="0" borderId="18" xfId="0" applyFont="1" applyBorder="1" applyAlignment="1">
      <alignment horizontal="left" vertical="top"/>
    </xf>
    <xf numFmtId="0" fontId="51" fillId="0" borderId="0" xfId="0" applyFont="1" applyAlignment="1">
      <alignment horizontal="left" vertical="top"/>
    </xf>
    <xf numFmtId="0" fontId="52"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lignment vertical="center"/>
    </xf>
    <xf numFmtId="0" fontId="24" fillId="0" borderId="17" xfId="0" applyFont="1" applyBorder="1" applyAlignment="1">
      <alignment horizontal="left" vertical="top"/>
    </xf>
    <xf numFmtId="0" fontId="13" fillId="0" borderId="0" xfId="0" applyFont="1" applyAlignment="1">
      <alignment horizontal="left" vertical="top"/>
    </xf>
    <xf numFmtId="0" fontId="13" fillId="0" borderId="11" xfId="0" applyFont="1" applyBorder="1" applyAlignment="1">
      <alignment horizontal="left" vertical="top"/>
    </xf>
    <xf numFmtId="0" fontId="35" fillId="0" borderId="0" xfId="0" applyFont="1" applyAlignment="1">
      <alignment horizontal="left" vertical="top"/>
    </xf>
    <xf numFmtId="0" fontId="24" fillId="0" borderId="11" xfId="0" applyFont="1" applyBorder="1" applyAlignment="1">
      <alignment horizontal="left" vertical="top"/>
    </xf>
    <xf numFmtId="0" fontId="24" fillId="0" borderId="20" xfId="0" applyFont="1" applyBorder="1" applyAlignment="1">
      <alignment horizontal="left" vertical="top"/>
    </xf>
    <xf numFmtId="0" fontId="35" fillId="0" borderId="11" xfId="0" applyFont="1" applyBorder="1" applyAlignment="1">
      <alignment horizontal="left" vertical="top"/>
    </xf>
    <xf numFmtId="176" fontId="24" fillId="0" borderId="0" xfId="0" applyNumberFormat="1" applyFont="1" applyAlignment="1">
      <alignment vertical="top" wrapText="1"/>
    </xf>
    <xf numFmtId="176" fontId="24" fillId="0" borderId="17" xfId="0" applyNumberFormat="1" applyFont="1" applyBorder="1" applyAlignment="1">
      <alignment vertical="top" wrapText="1"/>
    </xf>
    <xf numFmtId="0" fontId="24" fillId="0" borderId="20" xfId="0" applyFont="1" applyBorder="1" applyAlignment="1">
      <alignment vertical="top"/>
    </xf>
    <xf numFmtId="0" fontId="24" fillId="0" borderId="24" xfId="0" applyFont="1" applyBorder="1" applyAlignment="1">
      <alignment vertical="top"/>
    </xf>
    <xf numFmtId="0" fontId="24" fillId="0" borderId="24" xfId="0" applyFont="1" applyBorder="1" applyAlignment="1">
      <alignment horizontal="left" vertical="top"/>
    </xf>
    <xf numFmtId="0" fontId="35" fillId="0" borderId="7" xfId="0" applyFont="1" applyBorder="1" applyAlignment="1">
      <alignment horizontal="left" vertical="top"/>
    </xf>
    <xf numFmtId="0" fontId="13" fillId="0" borderId="0" xfId="0" applyFont="1" applyAlignment="1">
      <alignment horizontal="left"/>
    </xf>
    <xf numFmtId="0" fontId="24" fillId="0" borderId="20" xfId="0" applyFont="1" applyBorder="1">
      <alignment vertical="center"/>
    </xf>
    <xf numFmtId="0" fontId="24" fillId="0" borderId="19" xfId="0" applyFont="1" applyBorder="1" applyAlignment="1">
      <alignment vertical="top"/>
    </xf>
    <xf numFmtId="0" fontId="24" fillId="0" borderId="18" xfId="0" applyFont="1" applyBorder="1" applyAlignment="1">
      <alignment horizontal="left" vertical="top"/>
    </xf>
    <xf numFmtId="0" fontId="24" fillId="0" borderId="0" xfId="0" applyFont="1" applyAlignment="1">
      <alignment vertical="top"/>
    </xf>
    <xf numFmtId="0" fontId="24" fillId="0" borderId="17" xfId="0" applyFont="1" applyBorder="1" applyAlignment="1">
      <alignment vertical="top"/>
    </xf>
    <xf numFmtId="0" fontId="24" fillId="0" borderId="0" xfId="0" applyFont="1" applyAlignment="1">
      <alignment horizontal="center" vertical="center"/>
    </xf>
    <xf numFmtId="0" fontId="34" fillId="0" borderId="7" xfId="0" applyFont="1" applyBorder="1" applyAlignment="1">
      <alignment horizontal="left" vertical="top"/>
    </xf>
    <xf numFmtId="0" fontId="35" fillId="0" borderId="0" xfId="0" applyFont="1" applyAlignment="1">
      <alignment horizontal="center" vertical="center"/>
    </xf>
    <xf numFmtId="0" fontId="35" fillId="0" borderId="0" xfId="0" applyFont="1">
      <alignment vertical="center"/>
    </xf>
    <xf numFmtId="0" fontId="26" fillId="0" borderId="0" xfId="0" applyFont="1">
      <alignment vertical="center"/>
    </xf>
    <xf numFmtId="0" fontId="24" fillId="0" borderId="11" xfId="0" applyFont="1" applyBorder="1" applyAlignment="1">
      <alignment vertical="top"/>
    </xf>
    <xf numFmtId="0" fontId="3" fillId="4" borderId="20" xfId="0" applyFont="1" applyFill="1" applyBorder="1" applyAlignment="1" applyProtection="1">
      <alignment horizontal="center" vertical="center" wrapText="1"/>
      <protection locked="0" hidden="1"/>
    </xf>
    <xf numFmtId="0" fontId="3" fillId="4" borderId="19" xfId="0" applyFont="1" applyFill="1" applyBorder="1" applyAlignment="1" applyProtection="1">
      <alignment horizontal="center" vertical="center" wrapText="1"/>
      <protection locked="0"/>
    </xf>
    <xf numFmtId="0" fontId="42" fillId="0" borderId="20" xfId="0" applyFont="1" applyBorder="1" applyAlignment="1">
      <alignment vertical="top" wrapText="1"/>
    </xf>
    <xf numFmtId="0" fontId="42" fillId="0" borderId="19" xfId="0" applyFont="1" applyBorder="1" applyAlignment="1">
      <alignment vertical="top" wrapText="1"/>
    </xf>
    <xf numFmtId="0" fontId="33" fillId="0" borderId="17" xfId="0" applyFont="1" applyBorder="1" applyAlignment="1">
      <alignment horizontal="left" vertical="top"/>
    </xf>
    <xf numFmtId="0" fontId="19" fillId="0" borderId="0" xfId="0" applyFont="1" applyAlignment="1">
      <alignment horizontal="left" vertical="top"/>
    </xf>
    <xf numFmtId="0" fontId="25" fillId="0" borderId="0" xfId="0" applyFont="1" applyAlignment="1" applyProtection="1">
      <alignment horizontal="center" vertical="center"/>
      <protection hidden="1"/>
    </xf>
    <xf numFmtId="0" fontId="3" fillId="4" borderId="0" xfId="0" applyFont="1" applyFill="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10" fillId="0" borderId="0" xfId="0" quotePrefix="1" applyFont="1" applyAlignment="1">
      <alignment horizontal="left" vertical="top"/>
    </xf>
    <xf numFmtId="0" fontId="42" fillId="0" borderId="0" xfId="0" applyFont="1" applyAlignment="1">
      <alignment vertical="top"/>
    </xf>
    <xf numFmtId="0" fontId="42" fillId="0" borderId="28" xfId="0" applyFont="1" applyBorder="1" applyAlignment="1">
      <alignment vertical="top"/>
    </xf>
    <xf numFmtId="0" fontId="42" fillId="0" borderId="28" xfId="0" applyFont="1" applyBorder="1" applyAlignment="1">
      <alignment vertical="top" wrapText="1"/>
    </xf>
    <xf numFmtId="0" fontId="33" fillId="0" borderId="26" xfId="0" applyFont="1" applyBorder="1" applyAlignment="1">
      <alignment vertical="top"/>
    </xf>
    <xf numFmtId="0" fontId="26" fillId="0" borderId="0" xfId="0" applyFont="1" applyAlignment="1">
      <alignment horizontal="left" vertical="top"/>
    </xf>
    <xf numFmtId="0" fontId="33" fillId="0" borderId="17" xfId="0" applyFont="1" applyBorder="1" applyAlignment="1">
      <alignment horizontal="right" vertical="top"/>
    </xf>
    <xf numFmtId="0" fontId="33" fillId="0" borderId="11" xfId="0" applyFont="1" applyBorder="1" applyAlignment="1">
      <alignment horizontal="right" vertical="top" wrapText="1"/>
    </xf>
    <xf numFmtId="0" fontId="35" fillId="0" borderId="0" xfId="0" applyFont="1" applyAlignment="1">
      <alignment vertical="top"/>
    </xf>
    <xf numFmtId="0" fontId="25" fillId="0" borderId="0" xfId="0" applyFont="1" applyAlignment="1">
      <alignment horizontal="center" vertical="top" wrapText="1"/>
    </xf>
    <xf numFmtId="0" fontId="25" fillId="0" borderId="11" xfId="0" applyFont="1" applyBorder="1" applyAlignment="1"/>
    <xf numFmtId="0" fontId="25" fillId="0" borderId="0" xfId="0" applyFont="1" applyAlignment="1">
      <alignment horizontal="right" vertical="center"/>
    </xf>
    <xf numFmtId="0" fontId="25" fillId="0" borderId="0" xfId="0" applyFont="1" applyAlignment="1"/>
    <xf numFmtId="0" fontId="25" fillId="0" borderId="0" xfId="0" applyFont="1" applyAlignment="1">
      <alignment horizontal="center"/>
    </xf>
    <xf numFmtId="0" fontId="13"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right" vertical="center" wrapText="1"/>
    </xf>
    <xf numFmtId="0" fontId="45" fillId="0" borderId="0" xfId="0" applyFont="1" applyAlignment="1">
      <alignment horizontal="center" vertical="top" wrapText="1"/>
    </xf>
    <xf numFmtId="0" fontId="33" fillId="0" borderId="0" xfId="0" applyFont="1" applyAlignment="1">
      <alignment vertical="center" wrapText="1"/>
    </xf>
    <xf numFmtId="0" fontId="45" fillId="0" borderId="0" xfId="0" applyFont="1" applyAlignment="1">
      <alignment vertical="top" wrapText="1"/>
    </xf>
    <xf numFmtId="0" fontId="48" fillId="0" borderId="0" xfId="0" applyFont="1" applyAlignment="1">
      <alignment vertical="top" wrapText="1"/>
    </xf>
    <xf numFmtId="0" fontId="45" fillId="0" borderId="0" xfId="0" applyFont="1" applyAlignment="1">
      <alignment vertical="center" wrapText="1"/>
    </xf>
    <xf numFmtId="0" fontId="24" fillId="0" borderId="0" xfId="0" applyFont="1" applyAlignment="1">
      <alignment wrapText="1"/>
    </xf>
    <xf numFmtId="0" fontId="33" fillId="0" borderId="0" xfId="0" applyFont="1" applyAlignment="1">
      <alignment horizontal="center" vertical="center"/>
    </xf>
    <xf numFmtId="0" fontId="33" fillId="0" borderId="11" xfId="0" applyFont="1" applyBorder="1" applyAlignment="1">
      <alignment horizontal="center" vertical="center"/>
    </xf>
    <xf numFmtId="0" fontId="28" fillId="0" borderId="0" xfId="0" applyFont="1" applyAlignment="1">
      <alignment horizontal="center" vertical="center"/>
    </xf>
    <xf numFmtId="0" fontId="42" fillId="0" borderId="11" xfId="0" applyFont="1" applyBorder="1" applyAlignment="1">
      <alignment horizontal="center" vertical="center"/>
    </xf>
    <xf numFmtId="0" fontId="12" fillId="0" borderId="0" xfId="0" applyFont="1" applyAlignment="1" applyProtection="1">
      <alignment horizontal="left" vertical="center" wrapText="1"/>
      <protection hidden="1"/>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5" fillId="3" borderId="7" xfId="0" applyFont="1" applyFill="1" applyBorder="1">
      <alignment vertical="center"/>
    </xf>
    <xf numFmtId="0" fontId="14" fillId="3" borderId="7" xfId="0" applyFont="1" applyFill="1" applyBorder="1">
      <alignment vertical="center"/>
    </xf>
    <xf numFmtId="0" fontId="14" fillId="3" borderId="8" xfId="0" applyFont="1" applyFill="1" applyBorder="1">
      <alignment vertical="center"/>
    </xf>
    <xf numFmtId="0" fontId="15" fillId="3" borderId="22"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51" xfId="0" applyFont="1" applyFill="1" applyBorder="1" applyAlignment="1">
      <alignment horizontal="center" vertical="center"/>
    </xf>
    <xf numFmtId="0" fontId="41" fillId="0" borderId="0" xfId="0" applyFont="1" applyAlignment="1">
      <alignment horizontal="left" vertical="center" wrapText="1"/>
    </xf>
    <xf numFmtId="0" fontId="41" fillId="4" borderId="17" xfId="0" applyFont="1" applyFill="1" applyBorder="1" applyAlignment="1" applyProtection="1">
      <alignment horizontal="center" vertical="center"/>
      <protection locked="0" hidden="1"/>
    </xf>
    <xf numFmtId="0" fontId="41" fillId="0" borderId="52" xfId="0" applyFont="1" applyBorder="1">
      <alignment vertical="center"/>
    </xf>
    <xf numFmtId="0" fontId="41" fillId="0" borderId="9" xfId="0" applyFont="1" applyBorder="1">
      <alignment vertical="center"/>
    </xf>
    <xf numFmtId="0" fontId="41" fillId="0" borderId="29" xfId="0" applyFont="1" applyBorder="1">
      <alignment vertical="center"/>
    </xf>
    <xf numFmtId="0" fontId="41" fillId="4" borderId="20" xfId="0" applyFont="1" applyFill="1" applyBorder="1" applyAlignment="1" applyProtection="1">
      <alignment horizontal="center" vertical="center"/>
      <protection locked="0" hidden="1"/>
    </xf>
    <xf numFmtId="0" fontId="42" fillId="0" borderId="53" xfId="0" applyFont="1" applyBorder="1" applyAlignment="1" applyProtection="1">
      <alignment horizontal="center" vertical="center"/>
      <protection locked="0"/>
    </xf>
    <xf numFmtId="0" fontId="37" fillId="2" borderId="0" xfId="0" applyFont="1" applyFill="1">
      <alignment vertical="center"/>
    </xf>
    <xf numFmtId="0" fontId="8" fillId="0" borderId="0" xfId="0" applyFont="1">
      <alignment vertical="center"/>
    </xf>
    <xf numFmtId="177" fontId="25" fillId="0" borderId="87" xfId="0" quotePrefix="1" applyNumberFormat="1" applyFont="1" applyBorder="1" applyProtection="1">
      <alignment vertical="center"/>
      <protection hidden="1"/>
    </xf>
    <xf numFmtId="177" fontId="25" fillId="0" borderId="88" xfId="0" quotePrefix="1" applyNumberFormat="1" applyFont="1" applyBorder="1" applyProtection="1">
      <alignment vertical="center"/>
      <protection hidden="1"/>
    </xf>
    <xf numFmtId="0" fontId="24" fillId="0" borderId="25" xfId="0" quotePrefix="1" applyFont="1" applyBorder="1" applyAlignment="1">
      <alignment vertical="center" wrapText="1"/>
    </xf>
    <xf numFmtId="0" fontId="24" fillId="0" borderId="27" xfId="0" quotePrefix="1" applyFont="1" applyBorder="1" applyAlignment="1">
      <alignment vertical="center" wrapText="1"/>
    </xf>
    <xf numFmtId="0" fontId="24" fillId="0" borderId="25" xfId="0" applyFont="1" applyBorder="1" applyAlignment="1">
      <alignment vertical="center" wrapText="1"/>
    </xf>
    <xf numFmtId="0" fontId="24" fillId="0" borderId="29" xfId="0" applyFont="1" applyBorder="1" applyAlignment="1">
      <alignment horizontal="left" vertical="center" wrapText="1"/>
    </xf>
    <xf numFmtId="0" fontId="28" fillId="0" borderId="25" xfId="0" applyFont="1" applyBorder="1" applyAlignment="1">
      <alignment horizontal="left" vertical="top" wrapText="1"/>
    </xf>
    <xf numFmtId="0" fontId="38" fillId="0" borderId="29" xfId="0" applyFont="1" applyBorder="1" applyAlignment="1">
      <alignment vertical="top"/>
    </xf>
    <xf numFmtId="0" fontId="28" fillId="0" borderId="27" xfId="0" applyFont="1" applyBorder="1" applyAlignment="1">
      <alignment horizontal="left" vertical="top" wrapText="1"/>
    </xf>
    <xf numFmtId="0" fontId="28" fillId="0" borderId="29" xfId="0" applyFont="1" applyBorder="1" applyAlignment="1">
      <alignment horizontal="left" vertical="top" wrapText="1"/>
    </xf>
    <xf numFmtId="0" fontId="28" fillId="0" borderId="29" xfId="0" applyFont="1" applyBorder="1" applyAlignment="1">
      <alignment vertical="top" wrapText="1"/>
    </xf>
    <xf numFmtId="0" fontId="28" fillId="0" borderId="27" xfId="0" applyFont="1" applyBorder="1" applyAlignment="1">
      <alignment vertical="top" wrapText="1"/>
    </xf>
    <xf numFmtId="0" fontId="42" fillId="0" borderId="11" xfId="0" applyFont="1" applyBorder="1" applyAlignment="1">
      <alignment horizontal="left" vertical="top"/>
    </xf>
    <xf numFmtId="0" fontId="42" fillId="0" borderId="17" xfId="0" applyFont="1" applyBorder="1" applyAlignment="1">
      <alignment horizontal="left" vertical="top"/>
    </xf>
    <xf numFmtId="0" fontId="7" fillId="0" borderId="0" xfId="0" applyFont="1" applyAlignment="1">
      <alignment vertical="center" wrapText="1"/>
    </xf>
    <xf numFmtId="0" fontId="42" fillId="0" borderId="11" xfId="0" applyFont="1" applyBorder="1">
      <alignment vertical="center"/>
    </xf>
    <xf numFmtId="0" fontId="42" fillId="0" borderId="7" xfId="0" applyFont="1" applyBorder="1" applyAlignment="1">
      <alignment horizontal="left" vertical="top"/>
    </xf>
    <xf numFmtId="0" fontId="42" fillId="0" borderId="19" xfId="0" applyFont="1" applyBorder="1" applyAlignment="1">
      <alignment vertical="top"/>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center" vertical="top"/>
    </xf>
    <xf numFmtId="0" fontId="24" fillId="0" borderId="17" xfId="0" applyFont="1" applyBorder="1" applyAlignment="1" applyProtection="1">
      <alignment horizontal="left" vertical="top"/>
      <protection hidden="1"/>
    </xf>
    <xf numFmtId="0" fontId="24" fillId="0" borderId="0" xfId="0" applyFont="1" applyAlignment="1">
      <alignment horizontal="left" vertical="top"/>
    </xf>
    <xf numFmtId="0" fontId="24" fillId="0" borderId="0" xfId="0" applyFont="1" applyAlignment="1">
      <alignment horizontal="left" vertical="center"/>
    </xf>
    <xf numFmtId="0" fontId="14" fillId="0" borderId="0" xfId="0" applyFont="1" applyAlignment="1">
      <alignment horizontal="right"/>
    </xf>
    <xf numFmtId="0" fontId="24" fillId="0" borderId="20" xfId="0" applyFont="1" applyBorder="1" applyAlignment="1">
      <alignment horizontal="left" vertical="top"/>
    </xf>
    <xf numFmtId="0" fontId="3" fillId="4" borderId="0" xfId="0" applyFont="1" applyFill="1" applyAlignment="1" applyProtection="1">
      <alignment horizontal="center" vertical="center" wrapText="1"/>
      <protection locked="0"/>
    </xf>
    <xf numFmtId="0" fontId="24" fillId="0" borderId="17" xfId="0" applyFont="1" applyBorder="1" applyAlignment="1">
      <alignment horizontal="left" vertical="top"/>
    </xf>
    <xf numFmtId="0" fontId="35" fillId="0" borderId="18" xfId="0" applyFont="1" applyBorder="1" applyAlignment="1">
      <alignment horizontal="left" vertical="top"/>
    </xf>
    <xf numFmtId="0" fontId="24" fillId="0" borderId="21" xfId="0" applyFont="1" applyBorder="1" applyAlignment="1">
      <alignment horizontal="left" vertical="top"/>
    </xf>
    <xf numFmtId="0" fontId="3" fillId="4" borderId="20" xfId="0" applyFont="1" applyFill="1" applyBorder="1" applyAlignment="1" applyProtection="1">
      <alignment horizontal="center" vertical="center" wrapText="1"/>
      <protection locked="0"/>
    </xf>
    <xf numFmtId="0" fontId="58" fillId="4" borderId="90" xfId="0" applyFont="1" applyFill="1" applyBorder="1" applyAlignment="1" applyProtection="1">
      <alignment horizontal="center" vertical="center" wrapText="1"/>
      <protection locked="0" hidden="1"/>
    </xf>
    <xf numFmtId="0" fontId="53" fillId="0" borderId="90" xfId="0" applyFont="1" applyBorder="1" applyAlignment="1">
      <alignment horizontal="center" vertical="center" wrapText="1"/>
    </xf>
    <xf numFmtId="0" fontId="42" fillId="0" borderId="11" xfId="0" applyFont="1" applyBorder="1" applyAlignment="1">
      <alignment horizontal="left" vertical="top" wrapText="1"/>
    </xf>
    <xf numFmtId="0" fontId="42" fillId="0" borderId="7" xfId="0" applyFont="1" applyBorder="1" applyAlignment="1">
      <alignment horizontal="left" vertical="top" wrapText="1"/>
    </xf>
    <xf numFmtId="0" fontId="42" fillId="0" borderId="0" xfId="0" applyFont="1" applyAlignment="1">
      <alignment horizontal="left" vertical="top" wrapText="1"/>
    </xf>
    <xf numFmtId="0" fontId="42" fillId="0" borderId="22" xfId="0" applyFont="1" applyBorder="1" applyAlignment="1">
      <alignment horizontal="left" vertical="top"/>
    </xf>
    <xf numFmtId="0" fontId="41" fillId="0" borderId="7" xfId="0" applyFont="1" applyBorder="1" applyAlignment="1">
      <alignment horizontal="left" vertical="top" wrapText="1"/>
    </xf>
    <xf numFmtId="0" fontId="42" fillId="0" borderId="20" xfId="0" applyFont="1" applyBorder="1" applyAlignment="1">
      <alignment horizontal="left" vertical="top"/>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horizontal="center" vertical="center"/>
    </xf>
    <xf numFmtId="0" fontId="42" fillId="0" borderId="20" xfId="0" applyFont="1" applyBorder="1" applyAlignment="1">
      <alignment horizontal="left" vertical="top" wrapText="1"/>
    </xf>
    <xf numFmtId="0" fontId="14" fillId="0" borderId="0" xfId="0" applyFont="1" applyAlignment="1">
      <alignment horizontal="right" wrapText="1"/>
    </xf>
    <xf numFmtId="0" fontId="3" fillId="4" borderId="20" xfId="0" applyFont="1" applyFill="1" applyBorder="1" applyAlignment="1" applyProtection="1">
      <alignment horizontal="center" vertical="center"/>
      <protection locked="0"/>
    </xf>
    <xf numFmtId="0" fontId="33" fillId="0" borderId="20" xfId="0" applyFont="1" applyBorder="1" applyAlignment="1">
      <alignment horizontal="left" vertical="top"/>
    </xf>
    <xf numFmtId="0" fontId="33" fillId="0" borderId="21" xfId="0" applyFont="1" applyBorder="1" applyAlignment="1">
      <alignment horizontal="left" vertical="top"/>
    </xf>
    <xf numFmtId="0" fontId="33" fillId="0" borderId="0" xfId="0" applyFont="1" applyAlignment="1">
      <alignment horizontal="left" vertical="top"/>
    </xf>
    <xf numFmtId="0" fontId="14" fillId="0" borderId="0" xfId="0" applyFont="1" applyAlignment="1">
      <alignment horizontal="left" vertical="top" wrapText="1"/>
    </xf>
    <xf numFmtId="0" fontId="10" fillId="0" borderId="0" xfId="0" applyFont="1" applyAlignment="1">
      <alignment horizontal="left" vertical="top" wrapText="1"/>
    </xf>
    <xf numFmtId="0" fontId="14" fillId="0" borderId="0" xfId="0" applyFont="1" applyAlignment="1">
      <alignment horizontal="left" vertical="top"/>
    </xf>
    <xf numFmtId="0" fontId="10" fillId="0" borderId="21" xfId="0" applyFont="1" applyBorder="1" applyAlignment="1">
      <alignment horizontal="left" vertical="top"/>
    </xf>
    <xf numFmtId="0" fontId="10" fillId="0" borderId="0" xfId="0" applyFont="1" applyAlignment="1">
      <alignment horizontal="left" vertical="top"/>
    </xf>
    <xf numFmtId="0" fontId="42" fillId="0" borderId="21" xfId="0" applyFont="1" applyBorder="1" applyAlignment="1">
      <alignment horizontal="left" vertical="top"/>
    </xf>
    <xf numFmtId="0" fontId="42" fillId="0" borderId="21" xfId="0" applyFont="1" applyBorder="1" applyAlignment="1">
      <alignment horizontal="left" vertical="top" wrapText="1"/>
    </xf>
    <xf numFmtId="0" fontId="42" fillId="0" borderId="28" xfId="0" applyFont="1" applyBorder="1" applyAlignment="1">
      <alignment horizontal="left" vertical="top" wrapText="1"/>
    </xf>
    <xf numFmtId="0" fontId="42" fillId="0" borderId="0" xfId="0" applyFont="1" applyAlignment="1">
      <alignment horizontal="left" vertical="top"/>
    </xf>
    <xf numFmtId="0" fontId="42" fillId="0" borderId="28" xfId="0" applyFont="1" applyBorder="1" applyAlignment="1">
      <alignment horizontal="left" vertical="top"/>
    </xf>
    <xf numFmtId="0" fontId="35" fillId="0" borderId="7" xfId="0" applyFont="1" applyBorder="1" applyAlignment="1">
      <alignment horizontal="left" vertical="top"/>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3" fillId="0" borderId="0" xfId="0" applyFont="1" applyAlignment="1">
      <alignment horizontal="right" vertical="center"/>
    </xf>
    <xf numFmtId="0" fontId="42" fillId="0" borderId="17" xfId="0" applyFont="1" applyBorder="1" applyAlignment="1">
      <alignment horizontal="left" vertical="center"/>
    </xf>
    <xf numFmtId="0" fontId="42" fillId="0" borderId="57" xfId="0" applyFont="1" applyBorder="1" applyAlignment="1">
      <alignment horizontal="left" vertical="center"/>
    </xf>
    <xf numFmtId="0" fontId="42" fillId="0" borderId="20" xfId="0" applyFont="1" applyBorder="1" applyAlignment="1">
      <alignment horizontal="left" vertical="center" wrapText="1"/>
    </xf>
    <xf numFmtId="0" fontId="42" fillId="0" borderId="17" xfId="0" applyFont="1" applyBorder="1" applyAlignment="1">
      <alignment horizontal="left" vertical="center" wrapText="1"/>
    </xf>
    <xf numFmtId="0" fontId="42" fillId="0" borderId="20" xfId="0" applyFont="1" applyBorder="1" applyAlignment="1">
      <alignment horizontal="center" vertical="center"/>
    </xf>
    <xf numFmtId="177" fontId="42" fillId="0" borderId="0" xfId="0" applyNumberFormat="1" applyFont="1" applyAlignment="1">
      <alignment horizontal="right" vertical="center"/>
    </xf>
    <xf numFmtId="0" fontId="41" fillId="0" borderId="56" xfId="0" applyFont="1" applyBorder="1" applyAlignment="1">
      <alignment horizontal="center" vertical="center"/>
    </xf>
    <xf numFmtId="0" fontId="42" fillId="0" borderId="0" xfId="0" applyFont="1">
      <alignment vertical="center"/>
    </xf>
    <xf numFmtId="0" fontId="42" fillId="0" borderId="17" xfId="0" applyFont="1" applyBorder="1">
      <alignment vertical="center"/>
    </xf>
    <xf numFmtId="0" fontId="41" fillId="0" borderId="66" xfId="0" applyFont="1" applyBorder="1" applyAlignment="1">
      <alignment horizontal="center" vertical="center"/>
    </xf>
    <xf numFmtId="0" fontId="41" fillId="0" borderId="57" xfId="0" applyFont="1" applyBorder="1" applyAlignment="1">
      <alignment horizontal="center" vertical="center"/>
    </xf>
    <xf numFmtId="0" fontId="41" fillId="0" borderId="0" xfId="0" applyFont="1" applyAlignment="1">
      <alignment horizontal="right" vertical="center" wrapText="1"/>
    </xf>
    <xf numFmtId="0" fontId="41" fillId="0" borderId="0" xfId="0" applyFont="1" applyAlignment="1">
      <alignment horizontal="right" vertical="center"/>
    </xf>
    <xf numFmtId="0" fontId="42" fillId="0" borderId="56" xfId="0" applyFont="1" applyBorder="1" applyAlignment="1">
      <alignment horizontal="center" vertical="center"/>
    </xf>
    <xf numFmtId="0" fontId="42" fillId="0" borderId="55" xfId="0" applyFont="1" applyBorder="1" applyAlignment="1">
      <alignment horizontal="center" vertical="center"/>
    </xf>
    <xf numFmtId="0" fontId="42" fillId="0" borderId="21" xfId="0" applyFont="1" applyBorder="1" applyAlignment="1">
      <alignment horizontal="center" vertical="center"/>
    </xf>
    <xf numFmtId="0" fontId="42" fillId="0" borderId="53" xfId="0" applyFont="1" applyBorder="1" applyAlignment="1">
      <alignment horizontal="center" vertical="center"/>
    </xf>
    <xf numFmtId="0" fontId="42" fillId="0" borderId="17" xfId="0" applyFont="1" applyBorder="1" applyAlignment="1">
      <alignment horizontal="center" vertical="center"/>
    </xf>
    <xf numFmtId="0" fontId="42" fillId="0" borderId="57" xfId="0" applyFont="1" applyBorder="1" applyAlignment="1">
      <alignment horizontal="center" vertical="center"/>
    </xf>
    <xf numFmtId="0" fontId="11" fillId="0" borderId="0" xfId="0" applyFont="1" applyAlignment="1">
      <alignment horizontal="left" vertical="center"/>
    </xf>
    <xf numFmtId="0" fontId="41" fillId="0" borderId="53" xfId="0" applyFont="1" applyBorder="1" applyAlignment="1">
      <alignment horizontal="center" vertical="center"/>
    </xf>
    <xf numFmtId="0" fontId="41" fillId="0" borderId="17" xfId="0" applyFont="1" applyBorder="1" applyAlignment="1">
      <alignment horizontal="center" vertical="center"/>
    </xf>
    <xf numFmtId="0" fontId="16" fillId="3" borderId="13" xfId="0" applyFont="1" applyFill="1" applyBorder="1" applyAlignment="1">
      <alignment horizontal="right" vertical="center"/>
    </xf>
    <xf numFmtId="179" fontId="41" fillId="0" borderId="0" xfId="0" applyNumberFormat="1" applyFont="1" applyAlignment="1">
      <alignment horizontal="right" vertical="center"/>
    </xf>
    <xf numFmtId="0" fontId="42" fillId="0" borderId="17" xfId="2" applyFont="1" applyBorder="1" applyAlignment="1">
      <alignment horizontal="left" vertical="center" wrapText="1"/>
    </xf>
    <xf numFmtId="177" fontId="25" fillId="0" borderId="88" xfId="0" quotePrefix="1" applyNumberFormat="1" applyFont="1" applyBorder="1" applyAlignment="1" applyProtection="1">
      <alignment horizontal="center" vertical="center"/>
      <protection hidden="1"/>
    </xf>
    <xf numFmtId="0" fontId="32" fillId="0" borderId="0" xfId="0" applyFont="1" applyAlignment="1">
      <alignment horizontal="left" vertical="top"/>
    </xf>
    <xf numFmtId="0" fontId="32" fillId="0" borderId="17" xfId="0" applyFont="1" applyBorder="1" applyAlignment="1">
      <alignment horizontal="left" vertical="top"/>
    </xf>
    <xf numFmtId="0" fontId="34" fillId="0" borderId="0" xfId="0" applyFont="1" applyAlignment="1">
      <alignment horizontal="right" vertical="center"/>
    </xf>
    <xf numFmtId="0" fontId="26" fillId="0" borderId="7" xfId="0" applyFont="1" applyBorder="1" applyAlignment="1">
      <alignment horizontal="left" vertical="top"/>
    </xf>
    <xf numFmtId="0" fontId="13" fillId="0" borderId="7" xfId="0" applyFont="1" applyBorder="1" applyAlignment="1">
      <alignment horizontal="left" vertical="top"/>
    </xf>
    <xf numFmtId="0" fontId="25" fillId="0" borderId="0" xfId="0" applyFont="1" applyAlignment="1" applyProtection="1">
      <alignment horizontal="center"/>
      <protection hidden="1"/>
    </xf>
    <xf numFmtId="0" fontId="44" fillId="0" borderId="0" xfId="0" applyFont="1" applyAlignment="1">
      <alignment horizontal="center" vertical="top"/>
    </xf>
    <xf numFmtId="0" fontId="25" fillId="0" borderId="0" xfId="0" applyFont="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xf>
    <xf numFmtId="0" fontId="25" fillId="0" borderId="0" xfId="0" applyFont="1" applyAlignment="1">
      <alignment horizontal="left" vertical="top"/>
    </xf>
    <xf numFmtId="0" fontId="25" fillId="0" borderId="0" xfId="0" applyFont="1">
      <alignment vertical="center"/>
    </xf>
    <xf numFmtId="0" fontId="24" fillId="0" borderId="0" xfId="0" applyFont="1" applyAlignment="1">
      <alignment horizontal="left" vertical="center" wrapText="1"/>
    </xf>
    <xf numFmtId="0" fontId="47" fillId="0" borderId="0" xfId="0" applyFont="1" applyAlignment="1">
      <alignment horizontal="center" vertical="center" wrapText="1"/>
    </xf>
    <xf numFmtId="0" fontId="24" fillId="0" borderId="0" xfId="0" applyFont="1" applyAlignment="1">
      <alignment horizontal="center" vertical="center" wrapText="1"/>
    </xf>
    <xf numFmtId="0" fontId="13" fillId="0" borderId="0" xfId="0" applyFont="1" applyAlignment="1">
      <alignment horizontal="center" vertical="center"/>
    </xf>
    <xf numFmtId="0" fontId="42" fillId="0" borderId="0" xfId="0" applyFont="1" applyAlignment="1">
      <alignment horizontal="left" vertical="center"/>
    </xf>
    <xf numFmtId="0" fontId="42" fillId="0" borderId="11" xfId="0" applyFont="1" applyBorder="1" applyAlignment="1">
      <alignment horizontal="left" vertical="center"/>
    </xf>
    <xf numFmtId="0" fontId="33" fillId="0" borderId="0" xfId="0" applyFont="1" applyAlignment="1">
      <alignment horizontal="left" vertical="center"/>
    </xf>
    <xf numFmtId="0" fontId="33" fillId="0" borderId="11" xfId="0" applyFont="1" applyBorder="1" applyAlignment="1">
      <alignment horizontal="lef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52" fillId="0" borderId="4" xfId="0" applyFont="1" applyBorder="1">
      <alignment vertical="center"/>
    </xf>
    <xf numFmtId="0" fontId="63" fillId="0" borderId="0" xfId="0" applyFont="1" applyAlignment="1">
      <alignment horizontal="left" vertical="top" wrapText="1"/>
    </xf>
    <xf numFmtId="0" fontId="52" fillId="0" borderId="5" xfId="0" applyFont="1" applyBorder="1">
      <alignment vertical="center"/>
    </xf>
    <xf numFmtId="0" fontId="52" fillId="0" borderId="0" xfId="0" applyFont="1">
      <alignment vertical="center"/>
    </xf>
    <xf numFmtId="0" fontId="13" fillId="0" borderId="4" xfId="0" applyFont="1" applyBorder="1">
      <alignment vertical="center"/>
    </xf>
    <xf numFmtId="0" fontId="13" fillId="0" borderId="5" xfId="0" applyFont="1" applyBorder="1">
      <alignment vertical="center"/>
    </xf>
    <xf numFmtId="0" fontId="13" fillId="0" borderId="5" xfId="0" applyFont="1" applyBorder="1" applyAlignment="1">
      <alignment vertical="top"/>
    </xf>
    <xf numFmtId="0" fontId="13" fillId="0" borderId="6"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0" xfId="0" applyFont="1" applyBorder="1" applyAlignment="1">
      <alignment horizontal="left" vertical="top"/>
    </xf>
    <xf numFmtId="0" fontId="13" fillId="0" borderId="9" xfId="0" applyFont="1" applyBorder="1" applyAlignment="1">
      <alignment horizontal="left" vertical="center"/>
    </xf>
    <xf numFmtId="0" fontId="13" fillId="0" borderId="10" xfId="0" applyFont="1" applyBorder="1">
      <alignment vertical="center"/>
    </xf>
    <xf numFmtId="0" fontId="13" fillId="0" borderId="12" xfId="0" applyFont="1" applyBorder="1" applyAlignment="1">
      <alignment horizontal="left" vertical="center"/>
    </xf>
    <xf numFmtId="0" fontId="13" fillId="0" borderId="11" xfId="0" applyFont="1" applyBorder="1">
      <alignment vertical="center"/>
    </xf>
    <xf numFmtId="0" fontId="13" fillId="0" borderId="13" xfId="0" applyFont="1" applyBorder="1">
      <alignment vertical="center"/>
    </xf>
    <xf numFmtId="0" fontId="13" fillId="0" borderId="0" xfId="0" applyFont="1" applyAlignment="1">
      <alignment horizontal="left" vertical="center"/>
    </xf>
    <xf numFmtId="0" fontId="13" fillId="0" borderId="0" xfId="0" applyFont="1" applyAlignment="1">
      <alignment vertical="top" wrapText="1"/>
    </xf>
    <xf numFmtId="0" fontId="24" fillId="0" borderId="0" xfId="0" applyFont="1" applyBorder="1" applyAlignment="1">
      <alignment horizontal="left" vertical="center" wrapText="1"/>
    </xf>
    <xf numFmtId="0" fontId="24" fillId="0" borderId="29" xfId="0" quotePrefix="1" applyFont="1" applyBorder="1" applyAlignment="1">
      <alignment vertical="center" wrapText="1"/>
    </xf>
    <xf numFmtId="0" fontId="24" fillId="0" borderId="28" xfId="0" applyFont="1" applyBorder="1" applyAlignment="1">
      <alignment horizontal="left" vertical="center" wrapText="1"/>
    </xf>
    <xf numFmtId="0" fontId="24" fillId="0" borderId="29" xfId="0" applyFont="1" applyBorder="1" applyAlignment="1">
      <alignment vertical="center" wrapText="1"/>
    </xf>
    <xf numFmtId="0" fontId="24" fillId="0" borderId="0" xfId="0" applyFont="1" applyBorder="1" applyAlignment="1">
      <alignment horizontal="left" vertical="center"/>
    </xf>
    <xf numFmtId="0" fontId="24" fillId="0" borderId="28" xfId="0" applyFont="1" applyBorder="1" applyAlignment="1">
      <alignment horizontal="left" vertical="center"/>
    </xf>
    <xf numFmtId="0" fontId="42" fillId="0" borderId="0" xfId="0" applyFont="1" applyBorder="1" applyAlignment="1">
      <alignment horizontal="left" vertical="top" wrapText="1"/>
    </xf>
    <xf numFmtId="0" fontId="14" fillId="0" borderId="0" xfId="0" applyFont="1" applyBorder="1" applyAlignment="1">
      <alignment horizontal="right" wrapText="1"/>
    </xf>
    <xf numFmtId="0" fontId="13" fillId="0" borderId="0" xfId="0" applyFont="1" applyBorder="1" applyAlignment="1">
      <alignment horizontal="left" vertical="top"/>
    </xf>
    <xf numFmtId="0" fontId="13" fillId="0" borderId="0" xfId="0" applyFont="1" applyBorder="1">
      <alignment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26" fillId="0" borderId="17" xfId="0" applyFont="1" applyBorder="1">
      <alignment vertical="center"/>
    </xf>
    <xf numFmtId="0" fontId="57" fillId="0" borderId="0" xfId="0" applyFont="1">
      <alignment vertical="center"/>
    </xf>
    <xf numFmtId="0" fontId="57" fillId="0" borderId="11" xfId="0" applyFont="1" applyBorder="1">
      <alignment vertical="center"/>
    </xf>
    <xf numFmtId="0" fontId="14" fillId="0" borderId="0" xfId="0" applyFont="1">
      <alignment vertical="center"/>
    </xf>
    <xf numFmtId="0" fontId="57" fillId="0" borderId="0" xfId="0" applyFont="1" applyAlignment="1">
      <alignment horizontal="left" vertical="top"/>
    </xf>
    <xf numFmtId="0" fontId="57" fillId="0" borderId="17" xfId="0" applyFont="1" applyBorder="1">
      <alignment vertical="center"/>
    </xf>
    <xf numFmtId="0" fontId="42" fillId="0" borderId="7" xfId="0" applyFont="1" applyBorder="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5" fillId="0" borderId="0" xfId="0" applyFont="1" applyAlignment="1">
      <alignment horizontal="left" vertical="top"/>
    </xf>
    <xf numFmtId="0" fontId="14" fillId="0" borderId="0" xfId="0" applyFont="1" applyAlignment="1">
      <alignment vertical="top"/>
    </xf>
    <xf numFmtId="0" fontId="64" fillId="0" borderId="0" xfId="0" applyFont="1" applyAlignment="1">
      <alignment horizontal="right" vertical="center"/>
    </xf>
    <xf numFmtId="0" fontId="65" fillId="0" borderId="0" xfId="0" applyFont="1" applyAlignment="1">
      <alignment horizontal="center" vertical="center"/>
    </xf>
    <xf numFmtId="0" fontId="26" fillId="0" borderId="0" xfId="0" applyFont="1" applyAlignment="1">
      <alignment vertical="top"/>
    </xf>
    <xf numFmtId="0" fontId="13" fillId="0" borderId="0" xfId="0" applyFont="1" applyProtection="1">
      <alignment vertical="center"/>
      <protection hidden="1"/>
    </xf>
    <xf numFmtId="0" fontId="13" fillId="0" borderId="0" xfId="0" applyFont="1" applyAlignment="1" applyProtection="1">
      <alignment horizontal="left" vertical="top"/>
      <protection hidden="1"/>
    </xf>
    <xf numFmtId="0" fontId="26" fillId="0" borderId="11" xfId="0" applyFont="1" applyBorder="1" applyAlignment="1">
      <alignment horizontal="left" vertical="top"/>
    </xf>
    <xf numFmtId="0" fontId="25" fillId="0" borderId="11" xfId="0" applyFont="1" applyBorder="1" applyAlignment="1" applyProtection="1">
      <alignment horizontal="left" vertical="top"/>
      <protection hidden="1"/>
    </xf>
    <xf numFmtId="0" fontId="10" fillId="0" borderId="0" xfId="0" applyFont="1" applyAlignment="1">
      <alignment horizontal="right" vertical="top"/>
    </xf>
    <xf numFmtId="0" fontId="10" fillId="0" borderId="0" xfId="0" applyFont="1" applyAlignment="1">
      <alignment horizontal="center" vertical="top"/>
    </xf>
    <xf numFmtId="0" fontId="10" fillId="0" borderId="21" xfId="0" applyFont="1" applyBorder="1" applyAlignment="1">
      <alignment horizontal="right" vertical="top"/>
    </xf>
    <xf numFmtId="0" fontId="10" fillId="0" borderId="21" xfId="0" applyFont="1" applyBorder="1" applyAlignment="1">
      <alignment horizontal="center" vertical="top"/>
    </xf>
    <xf numFmtId="0" fontId="10" fillId="0" borderId="0" xfId="0" applyFont="1" applyAlignment="1" applyProtection="1">
      <alignment horizontal="right" vertical="top"/>
      <protection hidden="1"/>
    </xf>
    <xf numFmtId="0" fontId="12" fillId="0" borderId="0" xfId="0" applyFont="1" applyAlignment="1">
      <alignment horizontal="left" vertical="top"/>
    </xf>
    <xf numFmtId="0" fontId="52" fillId="0" borderId="0" xfId="0" applyFont="1" applyAlignment="1">
      <alignment horizontal="left" vertical="top"/>
    </xf>
    <xf numFmtId="0" fontId="10" fillId="0" borderId="0" xfId="0" applyFont="1" applyAlignment="1">
      <alignment horizontal="left" vertical="center"/>
    </xf>
    <xf numFmtId="0" fontId="10" fillId="0" borderId="21" xfId="0" applyFont="1" applyBorder="1" applyAlignment="1">
      <alignment horizontal="right"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25" fillId="0" borderId="21" xfId="0" applyFont="1" applyBorder="1" applyAlignment="1">
      <alignment horizontal="left" vertical="center"/>
    </xf>
    <xf numFmtId="0" fontId="10" fillId="0" borderId="20" xfId="0" applyFont="1" applyBorder="1" applyAlignment="1">
      <alignment horizontal="center" vertical="center"/>
    </xf>
    <xf numFmtId="0" fontId="10" fillId="0" borderId="20" xfId="0" applyFont="1" applyBorder="1" applyAlignment="1">
      <alignment vertical="center"/>
    </xf>
    <xf numFmtId="0" fontId="14" fillId="0" borderId="21" xfId="0" applyFont="1" applyBorder="1" applyAlignment="1">
      <alignment horizontal="right" vertical="top"/>
    </xf>
    <xf numFmtId="0" fontId="14" fillId="0" borderId="21" xfId="0" applyFont="1" applyBorder="1" applyAlignment="1">
      <alignment horizontal="left" vertical="top"/>
    </xf>
    <xf numFmtId="0" fontId="14" fillId="0" borderId="21" xfId="0" applyFont="1" applyBorder="1" applyAlignment="1">
      <alignment horizontal="center" vertical="top"/>
    </xf>
    <xf numFmtId="0" fontId="13" fillId="0" borderId="17" xfId="0" applyFont="1" applyBorder="1">
      <alignment vertical="center"/>
    </xf>
    <xf numFmtId="0" fontId="42" fillId="0" borderId="0" xfId="2" applyFont="1" applyAlignment="1">
      <alignment horizontal="left" vertical="center" wrapText="1"/>
    </xf>
    <xf numFmtId="182" fontId="42" fillId="0" borderId="0" xfId="0" applyNumberFormat="1" applyFont="1" applyAlignment="1">
      <alignment horizontal="right" vertical="center"/>
    </xf>
    <xf numFmtId="0" fontId="12" fillId="3" borderId="11" xfId="0" applyFont="1" applyFill="1" applyBorder="1" applyAlignment="1">
      <alignment horizontal="left" vertical="top"/>
    </xf>
    <xf numFmtId="0" fontId="14" fillId="0" borderId="0" xfId="0" applyFont="1" applyAlignment="1"/>
    <xf numFmtId="0" fontId="15" fillId="0" borderId="0" xfId="0" applyFont="1" applyAlignment="1"/>
    <xf numFmtId="0" fontId="32" fillId="0" borderId="7" xfId="0" applyFont="1" applyBorder="1" applyAlignment="1">
      <alignment horizontal="left" vertical="top"/>
    </xf>
    <xf numFmtId="0" fontId="32" fillId="0" borderId="0" xfId="0" applyFont="1" applyAlignment="1">
      <alignment horizontal="center" vertical="top"/>
    </xf>
    <xf numFmtId="0" fontId="33" fillId="0" borderId="0" xfId="0" applyFont="1" applyAlignment="1">
      <alignment horizontal="center" vertical="top"/>
    </xf>
    <xf numFmtId="0" fontId="32" fillId="0" borderId="0" xfId="0" applyFont="1" applyAlignment="1">
      <alignment horizontal="right" vertical="top"/>
    </xf>
    <xf numFmtId="177" fontId="2" fillId="4" borderId="35" xfId="0" applyNumberFormat="1" applyFont="1" applyFill="1" applyBorder="1" applyProtection="1">
      <alignment vertical="center"/>
      <protection locked="0" hidden="1"/>
    </xf>
    <xf numFmtId="177" fontId="2" fillId="4" borderId="86" xfId="0" quotePrefix="1" applyNumberFormat="1" applyFont="1" applyFill="1" applyBorder="1" applyProtection="1">
      <alignment vertical="center"/>
      <protection locked="0" hidden="1"/>
    </xf>
    <xf numFmtId="177" fontId="2" fillId="4" borderId="35" xfId="0" quotePrefix="1" applyNumberFormat="1" applyFont="1" applyFill="1" applyBorder="1" applyAlignment="1" applyProtection="1">
      <alignment horizontal="right" vertical="center"/>
      <protection locked="0" hidden="1"/>
    </xf>
    <xf numFmtId="177" fontId="2" fillId="4" borderId="27" xfId="0" quotePrefix="1" applyNumberFormat="1" applyFont="1" applyFill="1" applyBorder="1" applyAlignment="1" applyProtection="1">
      <alignment horizontal="right" vertical="center"/>
      <protection locked="0" hidden="1"/>
    </xf>
    <xf numFmtId="177" fontId="2" fillId="4" borderId="86" xfId="0" quotePrefix="1" applyNumberFormat="1" applyFont="1" applyFill="1" applyBorder="1" applyAlignment="1" applyProtection="1">
      <alignment horizontal="right" vertical="center"/>
      <protection locked="0" hidden="1"/>
    </xf>
    <xf numFmtId="177" fontId="2" fillId="4" borderId="30" xfId="0" quotePrefix="1" applyNumberFormat="1" applyFont="1" applyFill="1" applyBorder="1" applyAlignment="1" applyProtection="1">
      <alignment horizontal="right" vertical="center"/>
      <protection locked="0" hidden="1"/>
    </xf>
    <xf numFmtId="177" fontId="2" fillId="4" borderId="89" xfId="0" quotePrefix="1" applyNumberFormat="1" applyFont="1" applyFill="1" applyBorder="1" applyAlignment="1" applyProtection="1">
      <alignment horizontal="right" vertical="center"/>
      <protection locked="0" hidden="1"/>
    </xf>
    <xf numFmtId="177" fontId="3" fillId="0" borderId="45" xfId="0" applyNumberFormat="1" applyFont="1" applyBorder="1" applyAlignment="1" applyProtection="1">
      <alignment horizontal="right" vertical="center"/>
      <protection hidden="1"/>
    </xf>
    <xf numFmtId="177" fontId="3" fillId="0" borderId="65" xfId="0" applyNumberFormat="1" applyFont="1" applyBorder="1" applyAlignment="1" applyProtection="1">
      <alignment horizontal="right" vertical="center"/>
      <protection hidden="1"/>
    </xf>
    <xf numFmtId="0" fontId="24" fillId="0" borderId="0" xfId="0" applyFont="1" applyAlignment="1" applyProtection="1">
      <alignment horizontal="left" vertical="center"/>
      <protection hidden="1"/>
    </xf>
    <xf numFmtId="0" fontId="37" fillId="0" borderId="0" xfId="0" applyFont="1">
      <alignment vertical="center"/>
    </xf>
    <xf numFmtId="0" fontId="13" fillId="0" borderId="0" xfId="0" applyFont="1" applyAlignment="1">
      <alignment vertical="top"/>
    </xf>
    <xf numFmtId="0" fontId="37" fillId="0" borderId="0" xfId="0" applyFont="1" applyAlignment="1">
      <alignment vertical="center" wrapText="1"/>
    </xf>
    <xf numFmtId="0" fontId="37" fillId="0" borderId="0" xfId="0" applyFont="1" applyAlignment="1">
      <alignment horizontal="center" vertical="center" wrapText="1"/>
    </xf>
    <xf numFmtId="0" fontId="49" fillId="0" borderId="0" xfId="0" applyFont="1" applyAlignment="1">
      <alignment vertical="top"/>
    </xf>
    <xf numFmtId="0" fontId="68" fillId="0" borderId="0" xfId="0" applyFont="1" applyAlignment="1">
      <alignment vertical="center" wrapText="1"/>
    </xf>
    <xf numFmtId="0" fontId="68" fillId="0" borderId="0" xfId="0" applyFont="1">
      <alignment vertical="center"/>
    </xf>
    <xf numFmtId="0" fontId="10" fillId="0" borderId="0" xfId="0" applyFont="1" applyBorder="1" applyAlignment="1">
      <alignment horizontal="right"/>
    </xf>
    <xf numFmtId="0" fontId="42" fillId="0" borderId="22" xfId="0" applyFont="1" applyBorder="1" applyAlignment="1">
      <alignment horizontal="left" vertical="top"/>
    </xf>
    <xf numFmtId="0" fontId="42" fillId="0" borderId="19" xfId="0" applyFont="1" applyBorder="1" applyAlignment="1">
      <alignment horizontal="left" vertical="top"/>
    </xf>
    <xf numFmtId="0" fontId="42" fillId="0" borderId="20" xfId="0" applyFont="1" applyBorder="1" applyAlignment="1">
      <alignment horizontal="left" vertical="top" wrapText="1"/>
    </xf>
    <xf numFmtId="0" fontId="3" fillId="4" borderId="20" xfId="0" applyFont="1" applyFill="1" applyBorder="1" applyAlignment="1" applyProtection="1">
      <alignment horizontal="center" vertical="center"/>
      <protection locked="0"/>
    </xf>
    <xf numFmtId="0" fontId="33" fillId="0" borderId="0" xfId="0" applyFont="1" applyAlignment="1">
      <alignment horizontal="left" vertical="top"/>
    </xf>
    <xf numFmtId="0" fontId="42" fillId="0" borderId="21" xfId="0" applyFont="1" applyBorder="1" applyAlignment="1">
      <alignment horizontal="left" vertical="top" wrapText="1"/>
    </xf>
    <xf numFmtId="0" fontId="54" fillId="4" borderId="20" xfId="0" applyFont="1" applyFill="1" applyBorder="1" applyAlignment="1" applyProtection="1">
      <alignment horizontal="center" vertical="center"/>
      <protection locked="0"/>
    </xf>
    <xf numFmtId="0" fontId="54" fillId="4" borderId="20" xfId="0" applyFont="1" applyFill="1" applyBorder="1" applyAlignment="1">
      <alignment horizontal="center" vertical="center"/>
    </xf>
    <xf numFmtId="0" fontId="57" fillId="0" borderId="0" xfId="0" applyFont="1" applyBorder="1">
      <alignment vertical="center"/>
    </xf>
    <xf numFmtId="0" fontId="42" fillId="0" borderId="0" xfId="0" applyFont="1" applyBorder="1" applyAlignment="1">
      <alignment horizontal="left" vertical="top"/>
    </xf>
    <xf numFmtId="0" fontId="24" fillId="0" borderId="17" xfId="0" applyFont="1" applyBorder="1" applyAlignment="1">
      <alignment vertical="center" wrapText="1"/>
    </xf>
    <xf numFmtId="0" fontId="24" fillId="0" borderId="26" xfId="0" applyFont="1" applyBorder="1" applyAlignment="1">
      <alignment vertical="center" wrapText="1"/>
    </xf>
    <xf numFmtId="0" fontId="13" fillId="0" borderId="0" xfId="0" applyFont="1" applyAlignment="1">
      <alignment horizontal="center" vertical="top"/>
    </xf>
    <xf numFmtId="0" fontId="60" fillId="0" borderId="4" xfId="0" applyFont="1" applyBorder="1" applyAlignment="1">
      <alignment horizontal="center" vertical="center"/>
    </xf>
    <xf numFmtId="0" fontId="60" fillId="0" borderId="0" xfId="0" applyFont="1" applyAlignment="1">
      <alignment horizontal="center" vertical="center"/>
    </xf>
    <xf numFmtId="0" fontId="60" fillId="0" borderId="5" xfId="0" applyFont="1" applyBorder="1" applyAlignment="1">
      <alignment horizontal="center" vertical="center"/>
    </xf>
    <xf numFmtId="0" fontId="61" fillId="0" borderId="4" xfId="0" applyFont="1" applyBorder="1" applyAlignment="1">
      <alignment horizontal="center" vertical="center"/>
    </xf>
    <xf numFmtId="0" fontId="61" fillId="0" borderId="0" xfId="0" applyFont="1" applyAlignment="1">
      <alignment horizontal="center" vertical="center"/>
    </xf>
    <xf numFmtId="0" fontId="61" fillId="0" borderId="5" xfId="0" applyFont="1" applyBorder="1" applyAlignment="1">
      <alignment horizontal="center" vertical="center"/>
    </xf>
    <xf numFmtId="0" fontId="62" fillId="0" borderId="4" xfId="0" applyFont="1" applyBorder="1" applyAlignment="1">
      <alignment horizontal="center" vertical="center"/>
    </xf>
    <xf numFmtId="0" fontId="62" fillId="0" borderId="0" xfId="0" applyFont="1" applyAlignment="1">
      <alignment horizontal="center" vertical="center"/>
    </xf>
    <xf numFmtId="0" fontId="62" fillId="0" borderId="5" xfId="0" applyFont="1" applyBorder="1" applyAlignment="1">
      <alignment horizontal="center" vertical="center"/>
    </xf>
    <xf numFmtId="0" fontId="28" fillId="0" borderId="0" xfId="0" applyFont="1" applyAlignment="1">
      <alignment horizontal="left" vertical="top" wrapText="1"/>
    </xf>
    <xf numFmtId="0" fontId="24" fillId="0" borderId="0" xfId="0" applyFont="1" applyAlignment="1">
      <alignment horizontal="left" vertical="top" wrapText="1"/>
    </xf>
    <xf numFmtId="0" fontId="26" fillId="0" borderId="0" xfId="0" applyFont="1" applyAlignment="1">
      <alignment horizontal="center" vertical="top"/>
    </xf>
    <xf numFmtId="0" fontId="63" fillId="0" borderId="0" xfId="0" applyFont="1" applyAlignment="1">
      <alignment horizontal="left" vertical="top" wrapText="1"/>
    </xf>
    <xf numFmtId="0" fontId="13" fillId="0" borderId="0" xfId="0" applyFont="1" applyAlignment="1">
      <alignment horizontal="left" vertical="top" wrapText="1"/>
    </xf>
    <xf numFmtId="0" fontId="23" fillId="0" borderId="0" xfId="0" applyFont="1" applyAlignment="1">
      <alignment horizontal="left" vertical="top"/>
    </xf>
    <xf numFmtId="0" fontId="24" fillId="0" borderId="11" xfId="0" applyFont="1" applyBorder="1" applyAlignment="1">
      <alignment horizontal="center"/>
    </xf>
    <xf numFmtId="0" fontId="24"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right"/>
    </xf>
    <xf numFmtId="0" fontId="10" fillId="0" borderId="14" xfId="0" applyFont="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0" fontId="14" fillId="0" borderId="0" xfId="0" applyFont="1" applyAlignment="1">
      <alignment horizontal="right"/>
    </xf>
    <xf numFmtId="0" fontId="40" fillId="0" borderId="0" xfId="0" applyFont="1" applyAlignment="1">
      <alignment horizontal="center" vertical="top" wrapText="1"/>
    </xf>
    <xf numFmtId="0" fontId="24" fillId="0" borderId="0" xfId="0" applyFont="1" applyAlignment="1">
      <alignment horizontal="left" vertical="top"/>
    </xf>
    <xf numFmtId="0" fontId="3" fillId="4" borderId="17" xfId="0" applyFont="1" applyFill="1" applyBorder="1" applyAlignment="1" applyProtection="1">
      <alignment horizontal="left" vertical="top"/>
      <protection locked="0" hidden="1"/>
    </xf>
    <xf numFmtId="0" fontId="24" fillId="0" borderId="0" xfId="0" applyFont="1" applyAlignment="1">
      <alignment horizontal="center" vertical="top"/>
    </xf>
    <xf numFmtId="0" fontId="29" fillId="0" borderId="0" xfId="0" applyFont="1" applyAlignment="1">
      <alignment horizontal="left" vertical="top"/>
    </xf>
    <xf numFmtId="0" fontId="24" fillId="0" borderId="0" xfId="0" applyFont="1" applyAlignment="1" applyProtection="1">
      <alignment horizontal="left" vertical="top"/>
      <protection hidden="1"/>
    </xf>
    <xf numFmtId="0" fontId="24" fillId="0" borderId="17" xfId="0" applyFont="1" applyBorder="1" applyAlignment="1" applyProtection="1">
      <alignment horizontal="left" vertical="top"/>
      <protection hidden="1"/>
    </xf>
    <xf numFmtId="0" fontId="29" fillId="0" borderId="0" xfId="0" applyFont="1" applyAlignment="1">
      <alignment horizontal="left" vertical="center"/>
    </xf>
    <xf numFmtId="0" fontId="24" fillId="0" borderId="0" xfId="0" applyFont="1" applyAlignment="1">
      <alignment horizontal="left" vertical="center"/>
    </xf>
    <xf numFmtId="0" fontId="3" fillId="4" borderId="0" xfId="0" applyFont="1" applyFill="1" applyAlignment="1" applyProtection="1">
      <alignment horizontal="left" vertical="top"/>
      <protection locked="0" hidden="1"/>
    </xf>
    <xf numFmtId="0" fontId="3" fillId="4" borderId="25"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59" fillId="4" borderId="25" xfId="0" applyFont="1" applyFill="1" applyBorder="1" applyAlignment="1">
      <alignment horizontal="center" vertical="center" wrapText="1"/>
    </xf>
    <xf numFmtId="0" fontId="59" fillId="4" borderId="23" xfId="0" applyFont="1" applyFill="1" applyBorder="1" applyAlignment="1">
      <alignment horizontal="center" vertical="center" wrapText="1"/>
    </xf>
    <xf numFmtId="0" fontId="59" fillId="4" borderId="29" xfId="0" applyFont="1" applyFill="1" applyBorder="1" applyAlignment="1">
      <alignment horizontal="center" vertical="center" wrapText="1"/>
    </xf>
    <xf numFmtId="0" fontId="59" fillId="4" borderId="28" xfId="0" applyFont="1" applyFill="1" applyBorder="1" applyAlignment="1">
      <alignment horizontal="center" vertical="center" wrapText="1"/>
    </xf>
    <xf numFmtId="0" fontId="59" fillId="4" borderId="31" xfId="0" applyFont="1" applyFill="1" applyBorder="1" applyAlignment="1">
      <alignment horizontal="center" vertical="center" wrapText="1"/>
    </xf>
    <xf numFmtId="0" fontId="59" fillId="4" borderId="30" xfId="0" applyFont="1" applyFill="1" applyBorder="1" applyAlignment="1">
      <alignment horizontal="center" vertical="center" wrapText="1"/>
    </xf>
    <xf numFmtId="0" fontId="24" fillId="0" borderId="21" xfId="0" applyFont="1" applyBorder="1" applyAlignment="1">
      <alignment horizontal="left" vertical="top" wrapText="1"/>
    </xf>
    <xf numFmtId="0" fontId="24" fillId="0" borderId="23" xfId="0" applyFont="1" applyBorder="1" applyAlignment="1">
      <alignment horizontal="left" vertical="top"/>
    </xf>
    <xf numFmtId="0" fontId="24" fillId="0" borderId="28" xfId="0" applyFont="1" applyBorder="1" applyAlignment="1">
      <alignment horizontal="left" vertical="top"/>
    </xf>
    <xf numFmtId="0" fontId="24" fillId="0" borderId="17" xfId="0" applyFont="1" applyBorder="1" applyAlignment="1">
      <alignment horizontal="left" vertical="top"/>
    </xf>
    <xf numFmtId="0" fontId="24" fillId="0" borderId="26" xfId="0" applyFont="1" applyBorder="1" applyAlignment="1">
      <alignment horizontal="left" vertical="top"/>
    </xf>
    <xf numFmtId="0" fontId="28" fillId="0" borderId="21" xfId="0" applyFont="1" applyBorder="1" applyAlignment="1">
      <alignment horizontal="left" vertical="top" wrapText="1"/>
    </xf>
    <xf numFmtId="0" fontId="28" fillId="0" borderId="23" xfId="0" applyFont="1" applyBorder="1" applyAlignment="1">
      <alignment horizontal="left" vertical="top"/>
    </xf>
    <xf numFmtId="0" fontId="28" fillId="0" borderId="28" xfId="0" applyFont="1" applyBorder="1" applyAlignment="1">
      <alignment horizontal="left" vertical="top"/>
    </xf>
    <xf numFmtId="0" fontId="28" fillId="0" borderId="0" xfId="0" applyFont="1" applyAlignment="1">
      <alignment horizontal="left" vertical="top"/>
    </xf>
    <xf numFmtId="0" fontId="28" fillId="0" borderId="17" xfId="0" applyFont="1" applyBorder="1" applyAlignment="1">
      <alignment horizontal="left" vertical="top"/>
    </xf>
    <xf numFmtId="0" fontId="28" fillId="0" borderId="26" xfId="0" applyFont="1" applyBorder="1" applyAlignment="1">
      <alignment horizontal="left" vertical="top"/>
    </xf>
    <xf numFmtId="0" fontId="35" fillId="0" borderId="18" xfId="0" applyFont="1" applyBorder="1" applyAlignment="1">
      <alignment horizontal="left" vertical="top" wrapText="1"/>
    </xf>
    <xf numFmtId="0" fontId="28" fillId="0" borderId="20" xfId="0" applyFont="1" applyBorder="1" applyAlignment="1">
      <alignment horizontal="left" vertical="top"/>
    </xf>
    <xf numFmtId="0" fontId="3" fillId="4" borderId="20" xfId="0" applyFont="1" applyFill="1" applyBorder="1" applyAlignment="1" applyProtection="1">
      <alignment horizontal="center" vertical="center"/>
      <protection locked="0" hidden="1"/>
    </xf>
    <xf numFmtId="0" fontId="24" fillId="0" borderId="20" xfId="0" applyFont="1" applyBorder="1" applyAlignment="1">
      <alignment horizontal="left" vertical="top" wrapText="1"/>
    </xf>
    <xf numFmtId="0" fontId="3" fillId="4" borderId="21"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5" fillId="0" borderId="18" xfId="0" applyFont="1" applyBorder="1" applyAlignment="1">
      <alignment horizontal="left" vertical="top"/>
    </xf>
    <xf numFmtId="0" fontId="24" fillId="0" borderId="19" xfId="0" applyFont="1" applyBorder="1" applyAlignment="1">
      <alignment horizontal="left" vertical="top"/>
    </xf>
    <xf numFmtId="0" fontId="3" fillId="4" borderId="19" xfId="0" applyFont="1" applyFill="1" applyBorder="1" applyAlignment="1" applyProtection="1">
      <alignment horizontal="center" vertical="center" wrapText="1"/>
      <protection locked="0" hidden="1"/>
    </xf>
    <xf numFmtId="0" fontId="24" fillId="0" borderId="21" xfId="0" applyFont="1" applyBorder="1" applyAlignment="1">
      <alignment horizontal="left" vertical="top"/>
    </xf>
    <xf numFmtId="0" fontId="3" fillId="4" borderId="17" xfId="0" applyFont="1" applyFill="1" applyBorder="1" applyAlignment="1" applyProtection="1">
      <alignment horizontal="center" vertical="center"/>
      <protection locked="0" hidden="1"/>
    </xf>
    <xf numFmtId="0" fontId="24" fillId="0" borderId="19" xfId="0" applyFont="1" applyBorder="1" applyAlignment="1">
      <alignment horizontal="left" vertical="top" wrapText="1"/>
    </xf>
    <xf numFmtId="0" fontId="3" fillId="4" borderId="19" xfId="0" applyFont="1" applyFill="1" applyBorder="1" applyAlignment="1" applyProtection="1">
      <alignment horizontal="center" vertical="center" wrapText="1"/>
      <protection locked="0"/>
    </xf>
    <xf numFmtId="0" fontId="24" fillId="0" borderId="20" xfId="0" applyFont="1" applyBorder="1" applyAlignment="1">
      <alignment horizontal="left" vertical="center" wrapText="1"/>
    </xf>
    <xf numFmtId="0" fontId="3" fillId="4" borderId="20" xfId="0" applyFont="1" applyFill="1" applyBorder="1" applyAlignment="1" applyProtection="1">
      <alignment horizontal="center" vertical="center" wrapText="1"/>
      <protection locked="0" hidden="1"/>
    </xf>
    <xf numFmtId="0" fontId="24" fillId="0" borderId="37" xfId="0" applyFont="1" applyBorder="1" applyAlignment="1">
      <alignment horizontal="left" vertical="top"/>
    </xf>
    <xf numFmtId="0" fontId="24" fillId="0" borderId="24" xfId="0" applyFont="1" applyBorder="1" applyAlignment="1">
      <alignment horizontal="left" vertical="top"/>
    </xf>
    <xf numFmtId="0" fontId="24" fillId="0" borderId="20" xfId="0" applyFont="1" applyBorder="1" applyAlignment="1">
      <alignment horizontal="left" vertical="top"/>
    </xf>
    <xf numFmtId="0" fontId="59" fillId="4" borderId="21" xfId="0" applyFont="1" applyFill="1" applyBorder="1" applyAlignment="1">
      <alignment horizontal="center" vertical="center" wrapText="1"/>
    </xf>
    <xf numFmtId="0" fontId="59" fillId="4" borderId="0" xfId="0" applyFont="1" applyFill="1" applyAlignment="1">
      <alignment horizontal="center" vertical="center" wrapText="1"/>
    </xf>
    <xf numFmtId="0" fontId="59" fillId="4" borderId="11" xfId="0" applyFont="1" applyFill="1" applyBorder="1" applyAlignment="1">
      <alignment horizontal="center" vertical="center" wrapText="1"/>
    </xf>
    <xf numFmtId="0" fontId="3" fillId="4" borderId="34" xfId="0" applyFont="1" applyFill="1" applyBorder="1" applyAlignment="1" applyProtection="1">
      <alignment horizontal="center" vertical="center" wrapText="1"/>
      <protection locked="0"/>
    </xf>
    <xf numFmtId="0" fontId="3" fillId="4" borderId="36"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59" fillId="4" borderId="34" xfId="0" applyFont="1" applyFill="1" applyBorder="1" applyAlignment="1">
      <alignment horizontal="center" vertical="center" wrapText="1"/>
    </xf>
    <xf numFmtId="0" fontId="59" fillId="4" borderId="36" xfId="0" applyFont="1" applyFill="1" applyBorder="1" applyAlignment="1">
      <alignment horizontal="center" vertical="center" wrapText="1"/>
    </xf>
    <xf numFmtId="0" fontId="59" fillId="4" borderId="38" xfId="0" applyFont="1" applyFill="1" applyBorder="1" applyAlignment="1">
      <alignment horizontal="center" vertical="center" wrapText="1"/>
    </xf>
    <xf numFmtId="0" fontId="27" fillId="0" borderId="0" xfId="0" applyFont="1" applyAlignment="1">
      <alignment horizontal="left" vertical="top"/>
    </xf>
    <xf numFmtId="176" fontId="35" fillId="0" borderId="7" xfId="0" applyNumberFormat="1" applyFont="1" applyBorder="1" applyAlignment="1">
      <alignment horizontal="left" vertical="top" wrapText="1"/>
    </xf>
    <xf numFmtId="176" fontId="24" fillId="0" borderId="7" xfId="0" applyNumberFormat="1" applyFont="1" applyBorder="1" applyAlignment="1">
      <alignment horizontal="left" vertical="top" wrapText="1"/>
    </xf>
    <xf numFmtId="176" fontId="24" fillId="0" borderId="0" xfId="0" applyNumberFormat="1" applyFont="1" applyAlignment="1">
      <alignment horizontal="left" vertical="top" wrapText="1"/>
    </xf>
    <xf numFmtId="176" fontId="28" fillId="0" borderId="0" xfId="0" applyNumberFormat="1" applyFont="1" applyAlignment="1">
      <alignment horizontal="left" vertical="top" wrapText="1"/>
    </xf>
    <xf numFmtId="176" fontId="28" fillId="0" borderId="17" xfId="0" applyNumberFormat="1" applyFont="1" applyBorder="1" applyAlignment="1">
      <alignment horizontal="left" vertical="top" wrapText="1"/>
    </xf>
    <xf numFmtId="0" fontId="3" fillId="4" borderId="20" xfId="0" applyFont="1" applyFill="1" applyBorder="1" applyAlignment="1" applyProtection="1">
      <alignment horizontal="center" vertical="center" wrapText="1"/>
      <protection locked="0"/>
    </xf>
    <xf numFmtId="0" fontId="38" fillId="0" borderId="20" xfId="0" applyFont="1" applyBorder="1" applyAlignment="1">
      <alignment horizontal="left" vertical="top" wrapText="1"/>
    </xf>
    <xf numFmtId="0" fontId="24" fillId="0" borderId="21" xfId="0" applyFont="1" applyBorder="1" applyAlignment="1">
      <alignment horizontal="left" vertical="center"/>
    </xf>
    <xf numFmtId="0" fontId="24" fillId="0" borderId="23" xfId="0" applyFont="1" applyBorder="1" applyAlignment="1">
      <alignment horizontal="left" vertical="center"/>
    </xf>
    <xf numFmtId="0" fontId="24" fillId="0" borderId="17" xfId="0" applyFont="1" applyBorder="1" applyAlignment="1">
      <alignment horizontal="left" vertical="top" wrapText="1"/>
    </xf>
    <xf numFmtId="0" fontId="24" fillId="0" borderId="26" xfId="0" applyFont="1" applyBorder="1" applyAlignment="1">
      <alignment horizontal="left" vertical="top" wrapText="1"/>
    </xf>
    <xf numFmtId="0" fontId="3" fillId="4" borderId="25"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24" fillId="0" borderId="21" xfId="0" applyFont="1" applyBorder="1" applyAlignment="1">
      <alignment horizontal="left" vertical="center" wrapText="1"/>
    </xf>
    <xf numFmtId="0" fontId="24" fillId="0" borderId="23" xfId="0" applyFont="1" applyBorder="1" applyAlignment="1">
      <alignment horizontal="left" vertical="center" wrapText="1"/>
    </xf>
    <xf numFmtId="0" fontId="28" fillId="0" borderId="18" xfId="0" applyFont="1" applyBorder="1" applyAlignment="1">
      <alignment horizontal="left" vertical="top" wrapText="1"/>
    </xf>
    <xf numFmtId="0" fontId="3" fillId="4" borderId="11" xfId="0" applyFont="1" applyFill="1" applyBorder="1" applyAlignment="1" applyProtection="1">
      <alignment horizontal="center" vertical="center" wrapText="1"/>
      <protection locked="0"/>
    </xf>
    <xf numFmtId="0" fontId="28" fillId="0" borderId="37" xfId="0" applyFont="1" applyBorder="1" applyAlignment="1">
      <alignment horizontal="center" vertical="top" wrapText="1"/>
    </xf>
    <xf numFmtId="0" fontId="28" fillId="0" borderId="20" xfId="0" applyFont="1" applyBorder="1" applyAlignment="1">
      <alignment horizontal="center" vertical="top" wrapText="1"/>
    </xf>
    <xf numFmtId="0" fontId="28" fillId="0" borderId="24" xfId="0" applyFont="1" applyBorder="1" applyAlignment="1">
      <alignment horizontal="center" vertical="top" wrapText="1"/>
    </xf>
    <xf numFmtId="0" fontId="24" fillId="0" borderId="17" xfId="0" applyFont="1" applyBorder="1" applyAlignment="1">
      <alignment horizontal="left" vertical="center" wrapText="1"/>
    </xf>
    <xf numFmtId="0" fontId="24" fillId="0" borderId="26" xfId="0" applyFont="1" applyBorder="1" applyAlignment="1">
      <alignment horizontal="left" vertical="center" wrapText="1"/>
    </xf>
    <xf numFmtId="0" fontId="53" fillId="0" borderId="37" xfId="0" applyFont="1" applyBorder="1" applyAlignment="1">
      <alignment horizontal="center" vertical="center" wrapText="1"/>
    </xf>
    <xf numFmtId="0" fontId="53" fillId="0" borderId="24" xfId="0" applyFont="1" applyBorder="1" applyAlignment="1">
      <alignment horizontal="center" vertical="center" wrapText="1"/>
    </xf>
    <xf numFmtId="0" fontId="24" fillId="0" borderId="18" xfId="0" applyFont="1" applyBorder="1" applyAlignment="1">
      <alignment horizontal="left" vertical="top" wrapText="1"/>
    </xf>
    <xf numFmtId="0" fontId="28" fillId="0" borderId="21" xfId="0" applyFont="1" applyBorder="1" applyAlignment="1">
      <alignment horizontal="left" vertical="top"/>
    </xf>
    <xf numFmtId="0" fontId="28" fillId="0" borderId="17" xfId="0" applyFont="1" applyBorder="1" applyAlignment="1">
      <alignment horizontal="left" vertical="top" wrapText="1"/>
    </xf>
    <xf numFmtId="0" fontId="54" fillId="4" borderId="21" xfId="0" applyFont="1" applyFill="1" applyBorder="1" applyAlignment="1" applyProtection="1">
      <alignment horizontal="center" vertical="center" wrapText="1"/>
      <protection locked="0"/>
    </xf>
    <xf numFmtId="0" fontId="54" fillId="4" borderId="17" xfId="0" applyFont="1" applyFill="1" applyBorder="1" applyAlignment="1" applyProtection="1">
      <alignment horizontal="center" vertical="center" wrapText="1"/>
      <protection locked="0"/>
    </xf>
    <xf numFmtId="0" fontId="28" fillId="0" borderId="28" xfId="0" applyFont="1" applyBorder="1" applyAlignment="1">
      <alignment horizontal="left" vertical="top" wrapText="1"/>
    </xf>
    <xf numFmtId="0" fontId="28" fillId="0" borderId="26" xfId="0" applyFont="1" applyBorder="1" applyAlignment="1">
      <alignment horizontal="left" vertical="top" wrapText="1"/>
    </xf>
    <xf numFmtId="0" fontId="58" fillId="4" borderId="24" xfId="0" applyFont="1" applyFill="1" applyBorder="1" applyAlignment="1" applyProtection="1">
      <alignment horizontal="center" vertical="center" wrapText="1"/>
      <protection locked="0" hidden="1"/>
    </xf>
    <xf numFmtId="0" fontId="58" fillId="4" borderId="90" xfId="0" applyFont="1" applyFill="1" applyBorder="1" applyAlignment="1" applyProtection="1">
      <alignment horizontal="center" vertical="center" wrapText="1"/>
      <protection locked="0" hidden="1"/>
    </xf>
    <xf numFmtId="0" fontId="58" fillId="4" borderId="90" xfId="0" applyFont="1" applyFill="1" applyBorder="1" applyAlignment="1" applyProtection="1">
      <alignment horizontal="center" vertical="center" wrapText="1"/>
      <protection locked="0"/>
    </xf>
    <xf numFmtId="0" fontId="38" fillId="0" borderId="7" xfId="0" applyFont="1" applyBorder="1" applyAlignment="1">
      <alignment horizontal="left" vertical="top" wrapText="1"/>
    </xf>
    <xf numFmtId="0" fontId="3" fillId="4" borderId="0" xfId="0" applyFont="1" applyFill="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58" fillId="4" borderId="34" xfId="0" applyFont="1" applyFill="1" applyBorder="1" applyAlignment="1" applyProtection="1">
      <alignment horizontal="center" vertical="center" wrapText="1"/>
      <protection locked="0" hidden="1"/>
    </xf>
    <xf numFmtId="0" fontId="58" fillId="4" borderId="36" xfId="0" applyFont="1" applyFill="1" applyBorder="1" applyAlignment="1" applyProtection="1">
      <alignment horizontal="center" vertical="center" wrapText="1"/>
      <protection locked="0" hidden="1"/>
    </xf>
    <xf numFmtId="0" fontId="58" fillId="4" borderId="35" xfId="0" applyFont="1" applyFill="1" applyBorder="1" applyAlignment="1" applyProtection="1">
      <alignment horizontal="center" vertical="center" wrapText="1"/>
      <protection locked="0" hidden="1"/>
    </xf>
    <xf numFmtId="14" fontId="58" fillId="4" borderId="24" xfId="0" applyNumberFormat="1" applyFont="1" applyFill="1" applyBorder="1" applyAlignment="1" applyProtection="1">
      <alignment horizontal="center" vertical="center" wrapText="1"/>
      <protection locked="0" hidden="1"/>
    </xf>
    <xf numFmtId="0" fontId="58" fillId="4" borderId="24" xfId="0" applyFont="1" applyFill="1" applyBorder="1" applyAlignment="1" applyProtection="1">
      <alignment horizontal="center" vertical="center" wrapText="1"/>
      <protection locked="0"/>
    </xf>
    <xf numFmtId="0" fontId="28" fillId="0" borderId="23" xfId="0" applyFont="1" applyBorder="1" applyAlignment="1">
      <alignment horizontal="left" vertical="top" wrapText="1"/>
    </xf>
    <xf numFmtId="0" fontId="28" fillId="0" borderId="0" xfId="0" applyFont="1" applyBorder="1" applyAlignment="1">
      <alignment horizontal="left" vertical="top" wrapText="1"/>
    </xf>
    <xf numFmtId="0" fontId="38" fillId="0" borderId="90" xfId="0" applyFont="1" applyBorder="1" applyAlignment="1">
      <alignment horizontal="center" vertical="center" wrapText="1"/>
    </xf>
    <xf numFmtId="0" fontId="53" fillId="0" borderId="90" xfId="0" applyFont="1" applyBorder="1" applyAlignment="1">
      <alignment horizontal="center" vertical="center" wrapText="1"/>
    </xf>
    <xf numFmtId="0" fontId="38" fillId="0" borderId="90" xfId="0" applyFont="1" applyBorder="1">
      <alignment vertical="center"/>
    </xf>
    <xf numFmtId="0" fontId="28" fillId="0" borderId="25"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42" fillId="0" borderId="11" xfId="0" applyFont="1" applyBorder="1" applyAlignment="1">
      <alignment horizontal="left" vertical="top" wrapText="1"/>
    </xf>
    <xf numFmtId="0" fontId="42" fillId="0" borderId="22" xfId="0" applyFont="1" applyBorder="1" applyAlignment="1">
      <alignment horizontal="left" vertical="top" wrapText="1"/>
    </xf>
    <xf numFmtId="0" fontId="42" fillId="0" borderId="7" xfId="0" applyFont="1" applyBorder="1" applyAlignment="1">
      <alignment horizontal="left" vertical="top" wrapText="1"/>
    </xf>
    <xf numFmtId="0" fontId="42" fillId="0" borderId="0" xfId="0" applyFont="1" applyAlignment="1">
      <alignment horizontal="left" vertical="top" wrapText="1"/>
    </xf>
    <xf numFmtId="0" fontId="42" fillId="0" borderId="22" xfId="0" applyFont="1" applyBorder="1" applyAlignment="1">
      <alignment horizontal="left" vertical="top"/>
    </xf>
    <xf numFmtId="0" fontId="42" fillId="0" borderId="18" xfId="0" applyFont="1" applyBorder="1" applyAlignment="1">
      <alignment horizontal="left" vertical="top"/>
    </xf>
    <xf numFmtId="0" fontId="28" fillId="0" borderId="11" xfId="0" applyFont="1" applyBorder="1" applyAlignment="1">
      <alignment horizontal="left" vertical="top" wrapText="1"/>
    </xf>
    <xf numFmtId="0" fontId="40" fillId="0" borderId="7" xfId="0" applyFont="1" applyBorder="1" applyAlignment="1">
      <alignment horizontal="left" vertical="top"/>
    </xf>
    <xf numFmtId="0" fontId="14" fillId="0" borderId="0" xfId="0" applyFont="1" applyBorder="1" applyAlignment="1">
      <alignment horizontal="right"/>
    </xf>
    <xf numFmtId="0" fontId="42" fillId="0" borderId="18" xfId="0" applyFont="1" applyBorder="1" applyAlignment="1">
      <alignment horizontal="left" vertical="top" wrapText="1"/>
    </xf>
    <xf numFmtId="0" fontId="40" fillId="0" borderId="11" xfId="0" applyFont="1" applyBorder="1" applyAlignment="1">
      <alignment horizontal="left" vertical="center"/>
    </xf>
    <xf numFmtId="0" fontId="41" fillId="0" borderId="22" xfId="0" applyFont="1" applyBorder="1" applyAlignment="1">
      <alignment horizontal="left" vertical="top" wrapText="1"/>
    </xf>
    <xf numFmtId="0" fontId="41" fillId="0" borderId="11" xfId="0" applyFont="1" applyBorder="1" applyAlignment="1">
      <alignment horizontal="left" vertical="top" wrapText="1"/>
    </xf>
    <xf numFmtId="0" fontId="41" fillId="0" borderId="0" xfId="0" applyFont="1" applyAlignment="1">
      <alignment horizontal="left" vertical="top" wrapText="1"/>
    </xf>
    <xf numFmtId="0" fontId="42" fillId="0" borderId="17" xfId="0" applyFont="1" applyBorder="1" applyAlignment="1">
      <alignment horizontal="left" vertical="top" wrapText="1"/>
    </xf>
    <xf numFmtId="0" fontId="42" fillId="0" borderId="20" xfId="0" applyFont="1" applyBorder="1" applyAlignment="1">
      <alignment horizontal="left" vertical="top" wrapText="1"/>
    </xf>
    <xf numFmtId="0" fontId="41" fillId="0" borderId="7" xfId="0" applyFont="1" applyBorder="1" applyAlignment="1">
      <alignment horizontal="left" vertical="top" wrapText="1"/>
    </xf>
    <xf numFmtId="0" fontId="42" fillId="0" borderId="20" xfId="0" applyFont="1" applyBorder="1" applyAlignment="1">
      <alignment horizontal="left" vertical="top"/>
    </xf>
    <xf numFmtId="0" fontId="42" fillId="0" borderId="19" xfId="0" applyFont="1" applyBorder="1" applyAlignment="1">
      <alignment horizontal="left" vertical="top"/>
    </xf>
    <xf numFmtId="0" fontId="28" fillId="0" borderId="0" xfId="0" applyFont="1" applyAlignment="1">
      <alignment horizontal="left" vertical="center" wrapText="1"/>
    </xf>
    <xf numFmtId="0" fontId="57"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horizontal="center" vertical="center"/>
    </xf>
    <xf numFmtId="0" fontId="7" fillId="0" borderId="0" xfId="0" applyFont="1">
      <alignment vertical="center"/>
    </xf>
    <xf numFmtId="0" fontId="14" fillId="0" borderId="0" xfId="0" applyFont="1" applyAlignment="1">
      <alignment horizontal="right" wrapText="1"/>
    </xf>
    <xf numFmtId="0" fontId="41" fillId="0" borderId="22" xfId="0" applyFont="1" applyBorder="1" applyAlignment="1">
      <alignment vertical="top" wrapText="1"/>
    </xf>
    <xf numFmtId="0" fontId="42" fillId="0" borderId="22" xfId="0" applyFont="1" applyBorder="1" applyAlignment="1">
      <alignment vertical="top" wrapText="1"/>
    </xf>
    <xf numFmtId="0" fontId="28" fillId="0" borderId="0" xfId="0" applyFont="1" applyAlignment="1">
      <alignment horizontal="left" vertical="center"/>
    </xf>
    <xf numFmtId="0" fontId="3" fillId="4" borderId="20" xfId="0" applyFont="1" applyFill="1" applyBorder="1" applyAlignment="1" applyProtection="1">
      <alignment horizontal="center" vertical="center"/>
      <protection locked="0"/>
    </xf>
    <xf numFmtId="0" fontId="10" fillId="0" borderId="21" xfId="0" applyFont="1" applyBorder="1" applyAlignment="1">
      <alignment horizontal="left" vertical="top" wrapText="1"/>
    </xf>
    <xf numFmtId="0" fontId="14" fillId="0" borderId="0" xfId="0" applyFont="1" applyAlignment="1">
      <alignment horizontal="left" vertical="top" wrapText="1"/>
    </xf>
    <xf numFmtId="0" fontId="33" fillId="0" borderId="21" xfId="0" applyFont="1" applyBorder="1" applyAlignment="1">
      <alignment horizontal="left" vertical="top"/>
    </xf>
    <xf numFmtId="0" fontId="33" fillId="0" borderId="20" xfId="0" applyFont="1" applyBorder="1" applyAlignment="1">
      <alignment horizontal="left" vertical="top"/>
    </xf>
    <xf numFmtId="0" fontId="14" fillId="0" borderId="0" xfId="0" applyFont="1" applyAlignment="1">
      <alignment horizontal="left" vertical="top"/>
    </xf>
    <xf numFmtId="0" fontId="10" fillId="0" borderId="0" xfId="0" applyFont="1" applyAlignment="1">
      <alignment horizontal="left" vertical="top" wrapText="1"/>
    </xf>
    <xf numFmtId="0" fontId="33" fillId="0" borderId="0" xfId="0" applyFont="1" applyAlignment="1">
      <alignment horizontal="left" vertical="top"/>
    </xf>
    <xf numFmtId="0" fontId="25" fillId="0" borderId="11" xfId="0" applyFont="1" applyBorder="1" applyAlignment="1" applyProtection="1">
      <alignment horizontal="left" vertical="top"/>
      <protection hidden="1"/>
    </xf>
    <xf numFmtId="0" fontId="32" fillId="0" borderId="20" xfId="0" applyFont="1" applyBorder="1" applyAlignment="1">
      <alignment horizontal="left" vertical="top" wrapText="1"/>
    </xf>
    <xf numFmtId="0" fontId="33" fillId="0" borderId="20" xfId="0" applyFont="1" applyBorder="1" applyAlignment="1">
      <alignment horizontal="left" vertical="top" wrapText="1"/>
    </xf>
    <xf numFmtId="0" fontId="32" fillId="0" borderId="7" xfId="0" applyFont="1" applyBorder="1" applyAlignment="1">
      <alignment horizontal="left" vertical="top" wrapText="1"/>
    </xf>
    <xf numFmtId="0" fontId="35" fillId="0" borderId="7" xfId="0" applyFont="1" applyBorder="1" applyAlignment="1">
      <alignment horizontal="left" vertical="top" wrapText="1"/>
    </xf>
    <xf numFmtId="0" fontId="35" fillId="0" borderId="11" xfId="0" applyFont="1" applyBorder="1" applyAlignment="1">
      <alignment horizontal="left" vertical="top" wrapText="1"/>
    </xf>
    <xf numFmtId="0" fontId="26" fillId="0" borderId="0" xfId="0" applyFont="1" applyAlignment="1">
      <alignment horizontal="left" vertical="top"/>
    </xf>
    <xf numFmtId="0" fontId="32" fillId="0" borderId="0" xfId="0" applyFont="1" applyAlignment="1">
      <alignment horizontal="left" vertical="top" wrapText="1"/>
    </xf>
    <xf numFmtId="0" fontId="33" fillId="0" borderId="17" xfId="0" applyFont="1" applyBorder="1" applyAlignment="1">
      <alignment horizontal="left" vertical="top" wrapText="1"/>
    </xf>
    <xf numFmtId="0" fontId="33" fillId="0" borderId="21" xfId="0" applyFont="1" applyBorder="1" applyAlignment="1">
      <alignment horizontal="left" vertical="top" wrapText="1"/>
    </xf>
    <xf numFmtId="0" fontId="38" fillId="0" borderId="18" xfId="0" applyFont="1" applyBorder="1" applyAlignment="1">
      <alignment horizontal="left" vertical="top" wrapText="1"/>
    </xf>
    <xf numFmtId="0" fontId="38" fillId="0" borderId="18" xfId="0" applyFont="1" applyBorder="1" applyAlignment="1">
      <alignment horizontal="left" vertical="top"/>
    </xf>
    <xf numFmtId="0" fontId="3" fillId="4" borderId="17" xfId="0" applyFont="1" applyFill="1" applyBorder="1" applyAlignment="1" applyProtection="1">
      <alignment horizontal="center" vertical="center"/>
      <protection locked="0"/>
    </xf>
    <xf numFmtId="0" fontId="37" fillId="2" borderId="11" xfId="0" applyFont="1" applyFill="1" applyBorder="1" applyAlignment="1">
      <alignment horizontal="center" vertical="center"/>
    </xf>
    <xf numFmtId="0" fontId="27" fillId="0" borderId="0" xfId="0" applyFont="1" applyAlignment="1">
      <alignment horizontal="left" vertical="center"/>
    </xf>
    <xf numFmtId="0" fontId="3" fillId="4" borderId="18" xfId="0" applyFont="1" applyFill="1" applyBorder="1" applyAlignment="1" applyProtection="1">
      <alignment horizontal="center" vertical="center" wrapText="1"/>
      <protection locked="0"/>
    </xf>
    <xf numFmtId="0" fontId="35" fillId="0" borderId="22" xfId="0" applyFont="1" applyBorder="1" applyAlignment="1">
      <alignment horizontal="left" vertical="top"/>
    </xf>
    <xf numFmtId="0" fontId="3" fillId="4" borderId="22" xfId="0" applyFont="1" applyFill="1" applyBorder="1" applyAlignment="1" applyProtection="1">
      <alignment horizontal="center" vertical="center"/>
      <protection locked="0"/>
    </xf>
    <xf numFmtId="0" fontId="27" fillId="0" borderId="0" xfId="0" applyFont="1" applyAlignment="1">
      <alignment horizontal="right" vertical="center"/>
    </xf>
    <xf numFmtId="0" fontId="33" fillId="0" borderId="25" xfId="0" applyFont="1" applyBorder="1" applyAlignment="1">
      <alignment horizontal="center" vertical="center"/>
    </xf>
    <xf numFmtId="0" fontId="13" fillId="0" borderId="21" xfId="0" applyFont="1" applyBorder="1" applyAlignment="1">
      <alignment horizontal="center" vertical="center"/>
    </xf>
    <xf numFmtId="0" fontId="13" fillId="0" borderId="29"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7" xfId="0" applyFont="1" applyBorder="1" applyAlignment="1">
      <alignment horizontal="center" vertical="center"/>
    </xf>
    <xf numFmtId="0" fontId="34" fillId="0" borderId="21" xfId="0" applyFont="1" applyBorder="1" applyAlignment="1">
      <alignment horizontal="center" vertical="center"/>
    </xf>
    <xf numFmtId="0" fontId="34" fillId="0" borderId="23" xfId="0" applyFont="1" applyBorder="1" applyAlignment="1">
      <alignment horizontal="center" vertical="center"/>
    </xf>
    <xf numFmtId="0" fontId="34" fillId="0" borderId="0" xfId="0" applyFont="1" applyAlignment="1">
      <alignment horizontal="center" vertical="center"/>
    </xf>
    <xf numFmtId="0" fontId="34" fillId="0" borderId="28" xfId="0" applyFont="1" applyBorder="1" applyAlignment="1">
      <alignment horizontal="center" vertical="center"/>
    </xf>
    <xf numFmtId="0" fontId="42" fillId="0" borderId="21" xfId="0" applyFont="1" applyBorder="1" applyAlignment="1">
      <alignment horizontal="left" vertical="top"/>
    </xf>
    <xf numFmtId="0" fontId="42" fillId="0" borderId="23" xfId="0" applyFont="1" applyBorder="1" applyAlignment="1">
      <alignment horizontal="left" vertical="top"/>
    </xf>
    <xf numFmtId="0" fontId="25" fillId="0" borderId="25"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6"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0" xfId="0" applyFont="1" applyBorder="1" applyAlignment="1">
      <alignment horizontal="center" vertical="center"/>
    </xf>
    <xf numFmtId="0" fontId="34"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7" xfId="0" applyFont="1" applyBorder="1" applyAlignment="1">
      <alignment horizontal="center" vertical="center"/>
    </xf>
    <xf numFmtId="0" fontId="42" fillId="0" borderId="21" xfId="0" applyFont="1" applyBorder="1" applyAlignment="1">
      <alignment horizontal="left" vertical="top" wrapText="1"/>
    </xf>
    <xf numFmtId="0" fontId="42" fillId="0" borderId="23" xfId="0" applyFont="1" applyBorder="1" applyAlignment="1">
      <alignment horizontal="left" vertical="top" wrapText="1"/>
    </xf>
    <xf numFmtId="0" fontId="42" fillId="0" borderId="28" xfId="0" applyFont="1" applyBorder="1" applyAlignment="1">
      <alignment horizontal="left" vertical="top" wrapText="1"/>
    </xf>
    <xf numFmtId="0" fontId="57" fillId="0" borderId="0" xfId="0" applyFont="1" applyAlignment="1">
      <alignment vertical="top" wrapText="1"/>
    </xf>
    <xf numFmtId="0" fontId="57" fillId="0" borderId="28" xfId="0" applyFont="1" applyBorder="1" applyAlignment="1">
      <alignment vertical="top" wrapText="1"/>
    </xf>
    <xf numFmtId="0" fontId="57" fillId="0" borderId="17" xfId="0" applyFont="1" applyBorder="1" applyAlignment="1">
      <alignment vertical="top" wrapText="1"/>
    </xf>
    <xf numFmtId="0" fontId="57" fillId="0" borderId="26" xfId="0" applyFont="1" applyBorder="1" applyAlignment="1">
      <alignment vertical="top" wrapText="1"/>
    </xf>
    <xf numFmtId="0" fontId="10" fillId="0" borderId="26" xfId="0" applyFont="1" applyBorder="1" applyAlignment="1">
      <alignment horizontal="center" vertical="center"/>
    </xf>
    <xf numFmtId="0" fontId="34" fillId="0" borderId="17" xfId="0" applyFont="1" applyBorder="1" applyAlignment="1">
      <alignment horizontal="center" vertical="center"/>
    </xf>
    <xf numFmtId="0" fontId="34" fillId="0" borderId="26" xfId="0" applyFont="1" applyBorder="1" applyAlignment="1">
      <alignment horizontal="center" vertical="center"/>
    </xf>
    <xf numFmtId="0" fontId="35" fillId="0" borderId="7" xfId="0" applyFont="1" applyBorder="1" applyAlignment="1">
      <alignment horizontal="left" vertical="top"/>
    </xf>
    <xf numFmtId="0" fontId="33" fillId="0" borderId="0" xfId="0" applyFont="1" applyAlignment="1">
      <alignment horizontal="left" vertical="top" wrapText="1"/>
    </xf>
    <xf numFmtId="0" fontId="42" fillId="0" borderId="0" xfId="0" applyFont="1" applyAlignment="1">
      <alignment horizontal="left" vertical="top"/>
    </xf>
    <xf numFmtId="0" fontId="42" fillId="0" borderId="28" xfId="0" applyFont="1" applyBorder="1" applyAlignment="1">
      <alignment horizontal="left" vertical="top"/>
    </xf>
    <xf numFmtId="0" fontId="33" fillId="0" borderId="23" xfId="0" applyFont="1" applyBorder="1" applyAlignment="1">
      <alignment horizontal="left" vertical="top"/>
    </xf>
    <xf numFmtId="0" fontId="33" fillId="0" borderId="28" xfId="0" applyFont="1" applyBorder="1" applyAlignment="1">
      <alignment horizontal="left" vertical="top"/>
    </xf>
    <xf numFmtId="0" fontId="10" fillId="0" borderId="17" xfId="0" applyFont="1" applyBorder="1" applyAlignment="1">
      <alignment horizontal="left" vertical="top" wrapText="1"/>
    </xf>
    <xf numFmtId="0" fontId="13" fillId="0" borderId="17" xfId="0" applyFont="1" applyBorder="1" applyAlignment="1">
      <alignment horizontal="left" vertical="top" wrapText="1"/>
    </xf>
    <xf numFmtId="0" fontId="13" fillId="0" borderId="17" xfId="0" applyFont="1" applyBorder="1" applyAlignment="1">
      <alignment vertical="top" wrapText="1"/>
    </xf>
    <xf numFmtId="0" fontId="10" fillId="0" borderId="21" xfId="0" applyFont="1" applyBorder="1" applyAlignment="1">
      <alignment horizontal="left" vertical="top"/>
    </xf>
    <xf numFmtId="0" fontId="10" fillId="0" borderId="0" xfId="0" applyFont="1" applyAlignment="1">
      <alignment horizontal="left" vertical="top"/>
    </xf>
    <xf numFmtId="0" fontId="25" fillId="0" borderId="21" xfId="0" applyFont="1" applyBorder="1" applyAlignment="1">
      <alignment horizontal="center" vertical="center" wrapText="1"/>
    </xf>
    <xf numFmtId="0" fontId="25" fillId="0" borderId="17" xfId="0" applyFont="1" applyBorder="1" applyAlignment="1">
      <alignment horizontal="center" vertical="center" wrapText="1"/>
    </xf>
    <xf numFmtId="0" fontId="7" fillId="0" borderId="0" xfId="0" applyFont="1" applyAlignment="1">
      <alignment horizontal="right" vertical="center"/>
    </xf>
    <xf numFmtId="0" fontId="37" fillId="2" borderId="0" xfId="0" applyFont="1" applyFill="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wrapText="1"/>
    </xf>
    <xf numFmtId="0" fontId="11" fillId="0" borderId="7" xfId="0" applyFont="1" applyBorder="1" applyAlignment="1">
      <alignment horizontal="left" vertical="center"/>
    </xf>
    <xf numFmtId="0" fontId="12" fillId="0" borderId="18" xfId="0" applyFont="1" applyBorder="1" applyAlignment="1">
      <alignment horizontal="left" vertical="center" wrapText="1"/>
    </xf>
    <xf numFmtId="0" fontId="11" fillId="4" borderId="18" xfId="0" applyFont="1" applyFill="1" applyBorder="1" applyAlignment="1" applyProtection="1">
      <alignment horizontal="center" vertical="center" wrapText="1"/>
      <protection locked="0" hidden="1"/>
    </xf>
    <xf numFmtId="0" fontId="11" fillId="4" borderId="55" xfId="0" applyFont="1" applyFill="1" applyBorder="1" applyAlignment="1" applyProtection="1">
      <alignment horizontal="center" vertical="center" wrapText="1"/>
      <protection locked="0" hidden="1"/>
    </xf>
    <xf numFmtId="0" fontId="41" fillId="0" borderId="19" xfId="0" applyFont="1" applyBorder="1" applyAlignment="1">
      <alignment horizontal="left" vertical="center"/>
    </xf>
    <xf numFmtId="0" fontId="41" fillId="0" borderId="54" xfId="0" applyFont="1" applyBorder="1" applyAlignment="1">
      <alignment horizontal="left" vertical="center"/>
    </xf>
    <xf numFmtId="0" fontId="41" fillId="0" borderId="19" xfId="0" applyFont="1" applyBorder="1" applyAlignment="1">
      <alignment horizontal="center" vertical="center" wrapText="1"/>
    </xf>
    <xf numFmtId="0" fontId="41" fillId="0" borderId="19" xfId="0" applyFont="1" applyBorder="1" applyAlignment="1">
      <alignment horizontal="center" vertical="center"/>
    </xf>
    <xf numFmtId="0" fontId="41" fillId="0" borderId="41" xfId="0" applyFont="1" applyBorder="1" applyAlignment="1">
      <alignment horizontal="center" vertical="center"/>
    </xf>
    <xf numFmtId="0" fontId="41" fillId="0" borderId="54" xfId="0" applyFont="1" applyBorder="1" applyAlignment="1">
      <alignment horizontal="center" vertical="center"/>
    </xf>
    <xf numFmtId="0" fontId="41" fillId="0" borderId="18" xfId="0" applyFont="1" applyBorder="1" applyAlignment="1">
      <alignment vertical="center" wrapText="1"/>
    </xf>
    <xf numFmtId="0" fontId="41" fillId="0" borderId="18" xfId="0" applyFont="1" applyBorder="1" applyAlignment="1">
      <alignment horizontal="left" vertical="center" wrapText="1"/>
    </xf>
    <xf numFmtId="0" fontId="41" fillId="0" borderId="55" xfId="0" applyFont="1" applyBorder="1" applyAlignment="1">
      <alignment horizontal="left" vertical="center" wrapText="1"/>
    </xf>
    <xf numFmtId="0" fontId="41" fillId="0" borderId="56" xfId="0" applyFont="1" applyBorder="1" applyAlignment="1">
      <alignment horizontal="center" vertical="center"/>
    </xf>
    <xf numFmtId="0" fontId="41" fillId="0" borderId="18" xfId="0" applyFont="1" applyBorder="1" applyAlignment="1">
      <alignment horizontal="center" vertical="center"/>
    </xf>
    <xf numFmtId="0" fontId="41" fillId="0" borderId="33" xfId="0" applyFont="1" applyBorder="1" applyAlignment="1">
      <alignment horizontal="center" vertical="center"/>
    </xf>
    <xf numFmtId="0" fontId="41" fillId="0" borderId="40" xfId="0" applyFont="1" applyBorder="1" applyAlignment="1">
      <alignment horizontal="center" vertical="center"/>
    </xf>
    <xf numFmtId="0" fontId="41" fillId="0" borderId="55" xfId="0" applyFont="1" applyBorder="1" applyAlignment="1">
      <alignment horizontal="center" vertical="center"/>
    </xf>
    <xf numFmtId="0" fontId="11" fillId="0" borderId="11" xfId="0" applyFont="1" applyBorder="1">
      <alignment vertical="center"/>
    </xf>
    <xf numFmtId="0" fontId="12" fillId="0" borderId="19" xfId="0" applyFont="1" applyBorder="1" applyAlignment="1">
      <alignment horizontal="left" vertical="center" wrapText="1"/>
    </xf>
    <xf numFmtId="0" fontId="11" fillId="4" borderId="19" xfId="0" applyFont="1" applyFill="1" applyBorder="1" applyAlignment="1" applyProtection="1">
      <alignment horizontal="center" vertical="center" wrapText="1"/>
      <protection locked="0" hidden="1"/>
    </xf>
    <xf numFmtId="0" fontId="11" fillId="4" borderId="54" xfId="0" applyFont="1" applyFill="1" applyBorder="1" applyAlignment="1" applyProtection="1">
      <alignment horizontal="center" vertical="center" wrapText="1"/>
      <protection locked="0" hidden="1"/>
    </xf>
    <xf numFmtId="0" fontId="11" fillId="0" borderId="8" xfId="0" applyFont="1" applyBorder="1" applyAlignment="1">
      <alignment horizontal="left"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53" xfId="0" applyFont="1" applyBorder="1" applyAlignment="1">
      <alignment horizontal="center" vertical="center"/>
    </xf>
    <xf numFmtId="0" fontId="41" fillId="0" borderId="17" xfId="0" applyFont="1" applyBorder="1" applyAlignment="1">
      <alignment horizontal="center" vertical="center"/>
    </xf>
    <xf numFmtId="0" fontId="41" fillId="0" borderId="52" xfId="0" applyFont="1" applyBorder="1" applyAlignment="1">
      <alignment horizontal="center" vertical="center"/>
    </xf>
    <xf numFmtId="0" fontId="42" fillId="0" borderId="17" xfId="0" applyFont="1" applyBorder="1" applyAlignment="1">
      <alignment horizontal="left" vertical="center" wrapText="1"/>
    </xf>
    <xf numFmtId="0" fontId="42" fillId="0" borderId="52" xfId="0" applyFont="1" applyBorder="1" applyAlignment="1">
      <alignment horizontal="left" vertical="center" wrapText="1"/>
    </xf>
    <xf numFmtId="0" fontId="42" fillId="0" borderId="20" xfId="0" applyFont="1" applyBorder="1" applyAlignment="1">
      <alignment horizontal="left" vertical="center" wrapText="1"/>
    </xf>
    <xf numFmtId="0" fontId="42" fillId="0" borderId="57" xfId="0" applyFont="1" applyBorder="1" applyAlignment="1">
      <alignment horizontal="left" vertical="center" wrapText="1"/>
    </xf>
    <xf numFmtId="38" fontId="42" fillId="4" borderId="20" xfId="0" applyNumberFormat="1" applyFont="1" applyFill="1" applyBorder="1" applyAlignment="1" applyProtection="1">
      <alignment horizontal="right" vertical="center"/>
      <protection locked="0" hidden="1"/>
    </xf>
    <xf numFmtId="38" fontId="42" fillId="4" borderId="24" xfId="0" applyNumberFormat="1" applyFont="1" applyFill="1" applyBorder="1" applyAlignment="1" applyProtection="1">
      <alignment horizontal="right" vertical="center"/>
      <protection locked="0" hidden="1"/>
    </xf>
    <xf numFmtId="38" fontId="42" fillId="0" borderId="20" xfId="0" applyNumberFormat="1" applyFont="1" applyBorder="1" applyAlignment="1">
      <alignment horizontal="right" vertical="center"/>
    </xf>
    <xf numFmtId="38" fontId="42" fillId="0" borderId="57" xfId="0" applyNumberFormat="1" applyFont="1" applyBorder="1" applyAlignment="1">
      <alignment horizontal="right" vertical="center"/>
    </xf>
    <xf numFmtId="0" fontId="42" fillId="0" borderId="21" xfId="0" applyFont="1" applyBorder="1" applyAlignment="1">
      <alignment horizontal="left" vertical="center" wrapText="1"/>
    </xf>
    <xf numFmtId="0" fontId="42" fillId="0" borderId="67" xfId="0" applyFont="1" applyBorder="1" applyAlignment="1">
      <alignment horizontal="left" vertical="center" wrapText="1"/>
    </xf>
    <xf numFmtId="0" fontId="42" fillId="0" borderId="74" xfId="0" applyFont="1" applyBorder="1" applyAlignment="1">
      <alignment horizontal="left" vertical="center"/>
    </xf>
    <xf numFmtId="0" fontId="42" fillId="0" borderId="53" xfId="0" applyFont="1" applyBorder="1" applyAlignment="1">
      <alignment horizontal="left" vertical="center"/>
    </xf>
    <xf numFmtId="38" fontId="42" fillId="4" borderId="21" xfId="0" applyNumberFormat="1" applyFont="1" applyFill="1" applyBorder="1" applyAlignment="1" applyProtection="1">
      <alignment horizontal="right" vertical="center"/>
      <protection locked="0" hidden="1"/>
    </xf>
    <xf numFmtId="38" fontId="42" fillId="4" borderId="23" xfId="0" applyNumberFormat="1" applyFont="1" applyFill="1" applyBorder="1" applyAlignment="1" applyProtection="1">
      <alignment horizontal="right" vertical="center"/>
      <protection locked="0" hidden="1"/>
    </xf>
    <xf numFmtId="38" fontId="42" fillId="4" borderId="0" xfId="0" applyNumberFormat="1" applyFont="1" applyFill="1" applyAlignment="1" applyProtection="1">
      <alignment horizontal="right" vertical="center"/>
      <protection locked="0" hidden="1"/>
    </xf>
    <xf numFmtId="38" fontId="42" fillId="4" borderId="28" xfId="0" applyNumberFormat="1" applyFont="1" applyFill="1" applyBorder="1" applyAlignment="1" applyProtection="1">
      <alignment horizontal="right" vertical="center"/>
      <protection locked="0" hidden="1"/>
    </xf>
    <xf numFmtId="0" fontId="42" fillId="0" borderId="25" xfId="0" applyFont="1" applyBorder="1" applyAlignment="1">
      <alignment horizontal="left" vertical="center"/>
    </xf>
    <xf numFmtId="0" fontId="42" fillId="0" borderId="29" xfId="0" applyFont="1" applyBorder="1" applyAlignment="1">
      <alignment horizontal="left" vertical="center"/>
    </xf>
    <xf numFmtId="0" fontId="42" fillId="0" borderId="20" xfId="0" applyFont="1" applyBorder="1" applyAlignment="1">
      <alignment horizontal="right" vertical="center"/>
    </xf>
    <xf numFmtId="0" fontId="42" fillId="0" borderId="65" xfId="0" applyFont="1" applyBorder="1" applyAlignment="1">
      <alignment horizontal="left" vertical="center"/>
    </xf>
    <xf numFmtId="38" fontId="42" fillId="0" borderId="21" xfId="0" applyNumberFormat="1" applyFont="1" applyBorder="1" applyAlignment="1">
      <alignment horizontal="right" vertical="center"/>
    </xf>
    <xf numFmtId="38" fontId="42" fillId="0" borderId="67" xfId="0" applyNumberFormat="1" applyFont="1" applyBorder="1" applyAlignment="1">
      <alignment horizontal="right" vertical="center"/>
    </xf>
    <xf numFmtId="38" fontId="42" fillId="0" borderId="15" xfId="0" applyNumberFormat="1" applyFont="1" applyBorder="1" applyAlignment="1">
      <alignment horizontal="right" vertical="center"/>
    </xf>
    <xf numFmtId="38" fontId="42" fillId="0" borderId="77" xfId="0" applyNumberFormat="1" applyFont="1" applyBorder="1" applyAlignment="1">
      <alignment horizontal="right" vertical="center"/>
    </xf>
    <xf numFmtId="0" fontId="42" fillId="4" borderId="17" xfId="0" applyFont="1" applyFill="1" applyBorder="1" applyAlignment="1" applyProtection="1">
      <alignment horizontal="left" vertical="center" wrapText="1"/>
      <protection locked="0"/>
    </xf>
    <xf numFmtId="0" fontId="42" fillId="4" borderId="52" xfId="0" applyFont="1" applyFill="1" applyBorder="1" applyAlignment="1" applyProtection="1">
      <alignment horizontal="left" vertical="center" wrapText="1"/>
      <protection locked="0"/>
    </xf>
    <xf numFmtId="0" fontId="41" fillId="0" borderId="78" xfId="0" applyFont="1" applyBorder="1" applyAlignment="1">
      <alignment horizontal="right" vertical="center"/>
    </xf>
    <xf numFmtId="0" fontId="41" fillId="0" borderId="19" xfId="0" applyFont="1" applyBorder="1" applyAlignment="1">
      <alignment horizontal="right" vertical="center"/>
    </xf>
    <xf numFmtId="0" fontId="41" fillId="0" borderId="54" xfId="0" applyFont="1" applyBorder="1" applyAlignment="1">
      <alignment horizontal="right" vertical="center"/>
    </xf>
    <xf numFmtId="38" fontId="41" fillId="3" borderId="11" xfId="0" applyNumberFormat="1" applyFont="1" applyFill="1" applyBorder="1" applyAlignment="1">
      <alignment horizontal="right" vertical="center"/>
    </xf>
    <xf numFmtId="38" fontId="41" fillId="3" borderId="30" xfId="0" applyNumberFormat="1" applyFont="1" applyFill="1" applyBorder="1" applyAlignment="1">
      <alignment horizontal="right" vertical="center"/>
    </xf>
    <xf numFmtId="38" fontId="41" fillId="3" borderId="13" xfId="0" applyNumberFormat="1" applyFont="1" applyFill="1" applyBorder="1" applyAlignment="1">
      <alignment horizontal="right" vertical="center"/>
    </xf>
    <xf numFmtId="38" fontId="42" fillId="4" borderId="17" xfId="0" applyNumberFormat="1" applyFont="1" applyFill="1" applyBorder="1" applyAlignment="1" applyProtection="1">
      <alignment horizontal="right" vertical="center"/>
      <protection locked="0" hidden="1"/>
    </xf>
    <xf numFmtId="38" fontId="42" fillId="4" borderId="26" xfId="0" applyNumberFormat="1" applyFont="1" applyFill="1" applyBorder="1" applyAlignment="1" applyProtection="1">
      <alignment horizontal="right" vertical="center"/>
      <protection locked="0" hidden="1"/>
    </xf>
    <xf numFmtId="0" fontId="42" fillId="0" borderId="27" xfId="0" applyFont="1" applyBorder="1" applyAlignment="1">
      <alignment horizontal="left" vertical="center"/>
    </xf>
    <xf numFmtId="38" fontId="42" fillId="0" borderId="17" xfId="0" applyNumberFormat="1" applyFont="1" applyBorder="1" applyAlignment="1">
      <alignment horizontal="right" vertical="center"/>
    </xf>
    <xf numFmtId="38" fontId="42" fillId="0" borderId="52" xfId="0" applyNumberFormat="1" applyFont="1" applyBorder="1" applyAlignment="1">
      <alignment horizontal="right" vertical="center"/>
    </xf>
    <xf numFmtId="0" fontId="42" fillId="0" borderId="64" xfId="0" applyFont="1" applyBorder="1" applyAlignment="1">
      <alignment horizontal="left" vertical="center"/>
    </xf>
    <xf numFmtId="38" fontId="42" fillId="4" borderId="15" xfId="0" applyNumberFormat="1" applyFont="1" applyFill="1" applyBorder="1" applyAlignment="1" applyProtection="1">
      <alignment horizontal="right" vertical="center"/>
      <protection locked="0" hidden="1"/>
    </xf>
    <xf numFmtId="38" fontId="42" fillId="4" borderId="58" xfId="0" applyNumberFormat="1" applyFont="1" applyFill="1" applyBorder="1" applyAlignment="1" applyProtection="1">
      <alignment horizontal="right" vertical="center"/>
      <protection locked="0" hidden="1"/>
    </xf>
    <xf numFmtId="0" fontId="41" fillId="0" borderId="18" xfId="0" applyFont="1" applyBorder="1" applyAlignment="1">
      <alignment horizontal="left" vertical="center"/>
    </xf>
    <xf numFmtId="0" fontId="41" fillId="0" borderId="55" xfId="0" applyFont="1" applyBorder="1" applyAlignment="1">
      <alignment horizontal="left" vertical="center"/>
    </xf>
    <xf numFmtId="0" fontId="42" fillId="0" borderId="56" xfId="0" applyFont="1" applyBorder="1" applyAlignment="1">
      <alignment horizontal="center" vertical="center"/>
    </xf>
    <xf numFmtId="0" fontId="42" fillId="0" borderId="18" xfId="0" applyFont="1" applyBorder="1" applyAlignment="1">
      <alignment horizontal="center" vertical="center"/>
    </xf>
    <xf numFmtId="0" fontId="42" fillId="0" borderId="33" xfId="0" applyFont="1" applyBorder="1" applyAlignment="1">
      <alignment horizontal="center" vertical="center"/>
    </xf>
    <xf numFmtId="0" fontId="42" fillId="0" borderId="40" xfId="0" applyFont="1" applyBorder="1" applyAlignment="1">
      <alignment horizontal="center" vertical="center"/>
    </xf>
    <xf numFmtId="0" fontId="42" fillId="0" borderId="55" xfId="0" applyFont="1" applyBorder="1" applyAlignment="1">
      <alignment horizontal="center" vertical="center"/>
    </xf>
    <xf numFmtId="38" fontId="42" fillId="4" borderId="17" xfId="0" applyNumberFormat="1" applyFont="1" applyFill="1" applyBorder="1" applyAlignment="1" applyProtection="1">
      <alignment horizontal="right" vertical="center"/>
      <protection locked="0"/>
    </xf>
    <xf numFmtId="38" fontId="42" fillId="4" borderId="26" xfId="0" applyNumberFormat="1" applyFont="1" applyFill="1" applyBorder="1" applyAlignment="1" applyProtection="1">
      <alignment horizontal="right" vertical="center"/>
      <protection locked="0"/>
    </xf>
    <xf numFmtId="0" fontId="42" fillId="0" borderId="0" xfId="0" applyFont="1" applyAlignment="1">
      <alignment horizontal="left" vertical="center" wrapText="1"/>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38" fontId="11" fillId="3" borderId="2" xfId="0" applyNumberFormat="1" applyFont="1" applyFill="1" applyBorder="1" applyAlignment="1">
      <alignment horizontal="right" vertical="center"/>
    </xf>
    <xf numFmtId="38" fontId="11" fillId="3" borderId="42" xfId="0" applyNumberFormat="1" applyFont="1" applyFill="1" applyBorder="1" applyAlignment="1">
      <alignment horizontal="right" vertical="center"/>
    </xf>
    <xf numFmtId="38" fontId="11" fillId="3" borderId="80" xfId="0" applyNumberFormat="1" applyFont="1" applyFill="1" applyBorder="1" applyAlignment="1">
      <alignment horizontal="right" vertical="center"/>
    </xf>
    <xf numFmtId="0" fontId="16" fillId="0" borderId="12" xfId="0" applyFont="1" applyBorder="1" applyAlignment="1">
      <alignment horizontal="right" vertical="center"/>
    </xf>
    <xf numFmtId="0" fontId="16" fillId="0" borderId="11" xfId="0" applyFont="1" applyBorder="1" applyAlignment="1">
      <alignment horizontal="right" vertical="center"/>
    </xf>
    <xf numFmtId="0" fontId="16" fillId="0" borderId="13" xfId="0" applyFont="1" applyBorder="1" applyAlignment="1">
      <alignment horizontal="right" vertical="center"/>
    </xf>
    <xf numFmtId="10" fontId="11" fillId="3" borderId="12" xfId="0" applyNumberFormat="1" applyFont="1" applyFill="1" applyBorder="1" applyAlignment="1">
      <alignment horizontal="right" vertical="center"/>
    </xf>
    <xf numFmtId="10" fontId="11" fillId="3" borderId="11" xfId="0" applyNumberFormat="1" applyFont="1" applyFill="1" applyBorder="1" applyAlignment="1">
      <alignment horizontal="right" vertical="center"/>
    </xf>
    <xf numFmtId="10" fontId="11" fillId="3" borderId="30" xfId="0" applyNumberFormat="1" applyFont="1" applyFill="1" applyBorder="1" applyAlignment="1">
      <alignment horizontal="right" vertical="center"/>
    </xf>
    <xf numFmtId="10" fontId="11" fillId="3" borderId="31" xfId="0" applyNumberFormat="1" applyFont="1" applyFill="1" applyBorder="1" applyAlignment="1">
      <alignment horizontal="right" vertical="center"/>
    </xf>
    <xf numFmtId="10" fontId="11" fillId="3" borderId="13" xfId="0" applyNumberFormat="1" applyFont="1" applyFill="1" applyBorder="1" applyAlignment="1">
      <alignment horizontal="right" vertical="center"/>
    </xf>
    <xf numFmtId="38" fontId="41" fillId="3" borderId="61" xfId="0" applyNumberFormat="1" applyFont="1" applyFill="1" applyBorder="1" applyAlignment="1">
      <alignment horizontal="right" vertical="center"/>
    </xf>
    <xf numFmtId="38" fontId="41" fillId="3" borderId="62" xfId="0" applyNumberFormat="1" applyFont="1" applyFill="1" applyBorder="1" applyAlignment="1">
      <alignment horizontal="right" vertical="center"/>
    </xf>
    <xf numFmtId="38" fontId="41" fillId="3" borderId="79" xfId="0" applyNumberFormat="1" applyFont="1" applyFill="1" applyBorder="1" applyAlignment="1">
      <alignment horizontal="right" vertical="center"/>
    </xf>
    <xf numFmtId="38" fontId="42" fillId="4" borderId="21" xfId="0" applyNumberFormat="1" applyFont="1" applyFill="1" applyBorder="1" applyAlignment="1" applyProtection="1">
      <alignment horizontal="right" vertical="center"/>
      <protection locked="0"/>
    </xf>
    <xf numFmtId="38" fontId="42" fillId="4" borderId="23" xfId="0" applyNumberFormat="1" applyFont="1" applyFill="1" applyBorder="1" applyAlignment="1" applyProtection="1">
      <alignment horizontal="right" vertical="center"/>
      <protection locked="0"/>
    </xf>
    <xf numFmtId="38" fontId="42" fillId="4" borderId="15" xfId="0" applyNumberFormat="1" applyFont="1" applyFill="1" applyBorder="1" applyAlignment="1" applyProtection="1">
      <alignment horizontal="right" vertical="center"/>
      <protection locked="0"/>
    </xf>
    <xf numFmtId="38" fontId="42" fillId="4" borderId="58" xfId="0" applyNumberFormat="1" applyFont="1" applyFill="1" applyBorder="1" applyAlignment="1" applyProtection="1">
      <alignment horizontal="right" vertical="center"/>
      <protection locked="0"/>
    </xf>
    <xf numFmtId="0" fontId="14" fillId="0" borderId="7" xfId="0" applyFont="1" applyBorder="1" applyAlignment="1">
      <alignment horizontal="right"/>
    </xf>
    <xf numFmtId="0" fontId="11" fillId="3" borderId="50"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51" xfId="0" applyFont="1" applyFill="1" applyBorder="1" applyAlignment="1">
      <alignment horizontal="left" vertical="center"/>
    </xf>
    <xf numFmtId="0" fontId="14" fillId="3" borderId="5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51" xfId="0" applyFont="1" applyFill="1" applyBorder="1" applyAlignment="1">
      <alignment horizontal="center" vertical="center"/>
    </xf>
    <xf numFmtId="0" fontId="41" fillId="0" borderId="55" xfId="0" applyFont="1" applyBorder="1" applyAlignment="1">
      <alignment vertical="center" wrapText="1"/>
    </xf>
    <xf numFmtId="0" fontId="42" fillId="0" borderId="18" xfId="0" applyFont="1" applyBorder="1" applyAlignment="1">
      <alignment horizontal="right" vertical="center"/>
    </xf>
    <xf numFmtId="0" fontId="42" fillId="0" borderId="33" xfId="0" applyFont="1" applyBorder="1" applyAlignment="1">
      <alignment horizontal="right" vertical="center"/>
    </xf>
    <xf numFmtId="0" fontId="42" fillId="0" borderId="55" xfId="0" applyFont="1" applyBorder="1" applyAlignment="1">
      <alignment horizontal="right" vertical="center"/>
    </xf>
    <xf numFmtId="0" fontId="42" fillId="0" borderId="20" xfId="0" applyFont="1" applyBorder="1" applyAlignment="1">
      <alignment vertical="center" wrapText="1"/>
    </xf>
    <xf numFmtId="0" fontId="42" fillId="0" borderId="57" xfId="0" applyFont="1" applyBorder="1" applyAlignment="1">
      <alignment vertical="center" wrapText="1"/>
    </xf>
    <xf numFmtId="0" fontId="42" fillId="0" borderId="20" xfId="2" applyFont="1" applyBorder="1" applyAlignment="1">
      <alignment horizontal="left" vertical="center" wrapText="1"/>
    </xf>
    <xf numFmtId="0" fontId="42" fillId="0" borderId="57" xfId="2" applyFont="1" applyBorder="1" applyAlignment="1">
      <alignment horizontal="left" vertical="center" wrapText="1"/>
    </xf>
    <xf numFmtId="40" fontId="41" fillId="0" borderId="18" xfId="0" applyNumberFormat="1" applyFont="1" applyBorder="1" applyAlignment="1">
      <alignment horizontal="center" vertical="center"/>
    </xf>
    <xf numFmtId="40" fontId="41" fillId="0" borderId="33" xfId="0" applyNumberFormat="1" applyFont="1" applyBorder="1" applyAlignment="1">
      <alignment horizontal="center" vertical="center"/>
    </xf>
    <xf numFmtId="40" fontId="41" fillId="0" borderId="55" xfId="0" applyNumberFormat="1" applyFont="1" applyBorder="1" applyAlignment="1">
      <alignment horizontal="center" vertical="center"/>
    </xf>
    <xf numFmtId="38" fontId="42" fillId="0" borderId="47" xfId="0" applyNumberFormat="1" applyFont="1" applyBorder="1" applyAlignment="1">
      <alignment horizontal="right" vertical="center"/>
    </xf>
    <xf numFmtId="38" fontId="42" fillId="0" borderId="81" xfId="0" applyNumberFormat="1" applyFont="1" applyBorder="1" applyAlignment="1">
      <alignment horizontal="right" vertical="center"/>
    </xf>
    <xf numFmtId="0" fontId="41" fillId="0" borderId="12" xfId="0" applyFont="1" applyBorder="1" applyAlignment="1">
      <alignment horizontal="right" vertical="center"/>
    </xf>
    <xf numFmtId="0" fontId="41" fillId="0" borderId="11" xfId="0" applyFont="1" applyBorder="1" applyAlignment="1">
      <alignment horizontal="right" vertical="center"/>
    </xf>
    <xf numFmtId="0" fontId="41" fillId="0" borderId="13" xfId="0" applyFont="1" applyBorder="1" applyAlignment="1">
      <alignment horizontal="right" vertical="center"/>
    </xf>
    <xf numFmtId="38" fontId="41" fillId="3" borderId="46" xfId="0" applyNumberFormat="1" applyFont="1" applyFill="1" applyBorder="1" applyAlignment="1">
      <alignment horizontal="right" vertical="center"/>
    </xf>
    <xf numFmtId="38" fontId="41" fillId="3" borderId="60" xfId="0" applyNumberFormat="1" applyFont="1" applyFill="1" applyBorder="1" applyAlignment="1">
      <alignment horizontal="right" vertical="center"/>
    </xf>
    <xf numFmtId="38" fontId="41" fillId="3" borderId="82" xfId="0" applyNumberFormat="1" applyFont="1" applyFill="1" applyBorder="1" applyAlignment="1">
      <alignment horizontal="right" vertical="center"/>
    </xf>
    <xf numFmtId="0" fontId="41" fillId="0" borderId="17" xfId="0" applyFont="1" applyBorder="1" applyAlignment="1">
      <alignment horizontal="left" vertical="center" wrapText="1"/>
    </xf>
    <xf numFmtId="0" fontId="41" fillId="0" borderId="52" xfId="0" applyFont="1" applyBorder="1" applyAlignment="1">
      <alignment horizontal="left" vertical="center" wrapText="1"/>
    </xf>
    <xf numFmtId="0" fontId="42" fillId="0" borderId="53" xfId="0" applyFont="1" applyBorder="1" applyAlignment="1">
      <alignment horizontal="center" vertical="center"/>
    </xf>
    <xf numFmtId="0" fontId="42" fillId="0" borderId="17" xfId="0" applyFont="1" applyBorder="1" applyAlignment="1">
      <alignment horizontal="center" vertical="center"/>
    </xf>
    <xf numFmtId="0" fontId="42" fillId="0" borderId="26" xfId="0" applyFont="1" applyBorder="1" applyAlignment="1">
      <alignment horizontal="center" vertical="center"/>
    </xf>
    <xf numFmtId="0" fontId="42" fillId="0" borderId="27" xfId="0" applyFont="1" applyBorder="1" applyAlignment="1">
      <alignment horizontal="center" vertical="center"/>
    </xf>
    <xf numFmtId="0" fontId="42" fillId="0" borderId="52" xfId="0" applyFont="1" applyBorder="1" applyAlignment="1">
      <alignment horizontal="center" vertical="center"/>
    </xf>
    <xf numFmtId="0" fontId="42" fillId="0" borderId="20" xfId="0" applyFont="1" applyBorder="1" applyAlignment="1">
      <alignment horizontal="left" vertical="center"/>
    </xf>
    <xf numFmtId="0" fontId="42" fillId="0" borderId="57" xfId="0" applyFont="1" applyBorder="1" applyAlignment="1">
      <alignment horizontal="left" vertical="center"/>
    </xf>
    <xf numFmtId="0" fontId="42" fillId="0" borderId="20" xfId="0" applyFont="1" applyBorder="1" applyAlignment="1">
      <alignment horizontal="center" vertical="center"/>
    </xf>
    <xf numFmtId="0" fontId="42" fillId="0" borderId="24" xfId="0" applyFont="1" applyBorder="1" applyAlignment="1">
      <alignment horizontal="center" vertical="center"/>
    </xf>
    <xf numFmtId="0" fontId="42" fillId="0" borderId="57" xfId="0" applyFont="1" applyBorder="1" applyAlignment="1">
      <alignment horizontal="center" vertical="center"/>
    </xf>
    <xf numFmtId="177" fontId="42" fillId="4" borderId="20" xfId="0" applyNumberFormat="1" applyFont="1" applyFill="1" applyBorder="1" applyAlignment="1" applyProtection="1">
      <alignment horizontal="right" vertical="center"/>
      <protection locked="0" hidden="1"/>
    </xf>
    <xf numFmtId="177" fontId="42" fillId="4" borderId="24" xfId="0" applyNumberFormat="1" applyFont="1" applyFill="1" applyBorder="1" applyAlignment="1" applyProtection="1">
      <alignment horizontal="right" vertical="center"/>
      <protection locked="0" hidden="1"/>
    </xf>
    <xf numFmtId="178" fontId="42" fillId="4" borderId="20" xfId="0" applyNumberFormat="1" applyFont="1" applyFill="1" applyBorder="1" applyAlignment="1" applyProtection="1">
      <alignment horizontal="right" vertical="center"/>
      <protection locked="0" hidden="1"/>
    </xf>
    <xf numFmtId="178" fontId="42" fillId="4" borderId="24" xfId="0" applyNumberFormat="1" applyFont="1" applyFill="1" applyBorder="1" applyAlignment="1" applyProtection="1">
      <alignment horizontal="right" vertical="center"/>
      <protection locked="0" hidden="1"/>
    </xf>
    <xf numFmtId="177" fontId="42" fillId="0" borderId="20" xfId="0" applyNumberFormat="1" applyFont="1" applyBorder="1" applyAlignment="1">
      <alignment horizontal="right" vertical="center"/>
    </xf>
    <xf numFmtId="177" fontId="42" fillId="0" borderId="57" xfId="0" applyNumberFormat="1" applyFont="1" applyBorder="1" applyAlignment="1">
      <alignment horizontal="right" vertical="center"/>
    </xf>
    <xf numFmtId="0" fontId="41" fillId="0" borderId="20" xfId="2" applyFont="1" applyBorder="1" applyAlignment="1">
      <alignment horizontal="right" vertical="center"/>
    </xf>
    <xf numFmtId="0" fontId="41" fillId="0" borderId="57" xfId="2" applyFont="1" applyBorder="1" applyAlignment="1">
      <alignment horizontal="right" vertical="center"/>
    </xf>
    <xf numFmtId="177" fontId="41" fillId="0" borderId="17" xfId="0" applyNumberFormat="1" applyFont="1" applyBorder="1" applyAlignment="1">
      <alignment horizontal="right" vertical="center"/>
    </xf>
    <xf numFmtId="177" fontId="41" fillId="0" borderId="26" xfId="0" applyNumberFormat="1" applyFont="1" applyBorder="1" applyAlignment="1">
      <alignment horizontal="right" vertical="center"/>
    </xf>
    <xf numFmtId="177" fontId="41" fillId="0" borderId="52" xfId="0" applyNumberFormat="1" applyFont="1" applyBorder="1" applyAlignment="1">
      <alignment horizontal="right" vertical="center"/>
    </xf>
    <xf numFmtId="177" fontId="42" fillId="4" borderId="47" xfId="0" applyNumberFormat="1" applyFont="1" applyFill="1" applyBorder="1" applyAlignment="1" applyProtection="1">
      <alignment horizontal="right" vertical="center"/>
      <protection locked="0" hidden="1"/>
    </xf>
    <xf numFmtId="177" fontId="42" fillId="4" borderId="48" xfId="0" applyNumberFormat="1" applyFont="1" applyFill="1" applyBorder="1" applyAlignment="1" applyProtection="1">
      <alignment horizontal="right" vertical="center"/>
      <protection locked="0" hidden="1"/>
    </xf>
    <xf numFmtId="178" fontId="42" fillId="4" borderId="47" xfId="0" applyNumberFormat="1" applyFont="1" applyFill="1" applyBorder="1" applyAlignment="1" applyProtection="1">
      <alignment horizontal="right" vertical="center"/>
      <protection locked="0" hidden="1"/>
    </xf>
    <xf numFmtId="178" fontId="42" fillId="4" borderId="48" xfId="0" applyNumberFormat="1" applyFont="1" applyFill="1" applyBorder="1" applyAlignment="1" applyProtection="1">
      <alignment horizontal="right" vertical="center"/>
      <protection locked="0" hidden="1"/>
    </xf>
    <xf numFmtId="177" fontId="42" fillId="0" borderId="47" xfId="0" applyNumberFormat="1" applyFont="1" applyBorder="1" applyAlignment="1">
      <alignment horizontal="right" vertical="center"/>
    </xf>
    <xf numFmtId="177" fontId="42" fillId="0" borderId="81" xfId="0" applyNumberFormat="1" applyFont="1" applyBorder="1" applyAlignment="1">
      <alignment horizontal="right" vertical="center"/>
    </xf>
    <xf numFmtId="177" fontId="41" fillId="0" borderId="15" xfId="0" applyNumberFormat="1" applyFont="1" applyBorder="1" applyAlignment="1">
      <alignment horizontal="right" vertical="center"/>
    </xf>
    <xf numFmtId="177" fontId="41" fillId="0" borderId="58" xfId="0" applyNumberFormat="1" applyFont="1" applyBorder="1" applyAlignment="1">
      <alignment horizontal="right" vertical="center"/>
    </xf>
    <xf numFmtId="177" fontId="41" fillId="0" borderId="77" xfId="0" applyNumberFormat="1" applyFont="1" applyBorder="1" applyAlignment="1">
      <alignment horizontal="right" vertical="center"/>
    </xf>
    <xf numFmtId="177" fontId="41" fillId="3" borderId="11" xfId="0" applyNumberFormat="1" applyFont="1" applyFill="1" applyBorder="1" applyAlignment="1">
      <alignment horizontal="right" vertical="center"/>
    </xf>
    <xf numFmtId="177" fontId="41" fillId="3" borderId="30" xfId="0" applyNumberFormat="1" applyFont="1" applyFill="1" applyBorder="1" applyAlignment="1">
      <alignment horizontal="right" vertical="center"/>
    </xf>
    <xf numFmtId="177" fontId="41" fillId="3" borderId="13" xfId="0" applyNumberFormat="1" applyFont="1" applyFill="1" applyBorder="1" applyAlignment="1">
      <alignment horizontal="right" vertical="center"/>
    </xf>
    <xf numFmtId="177" fontId="42" fillId="4" borderId="17" xfId="0" applyNumberFormat="1" applyFont="1" applyFill="1" applyBorder="1" applyAlignment="1" applyProtection="1">
      <alignment horizontal="right" vertical="center"/>
      <protection locked="0" hidden="1"/>
    </xf>
    <xf numFmtId="177" fontId="42" fillId="4" borderId="26" xfId="0" applyNumberFormat="1" applyFont="1" applyFill="1" applyBorder="1" applyAlignment="1" applyProtection="1">
      <alignment horizontal="right" vertical="center"/>
      <protection locked="0" hidden="1"/>
    </xf>
    <xf numFmtId="177" fontId="42" fillId="0" borderId="17" xfId="0" applyNumberFormat="1" applyFont="1" applyBorder="1" applyAlignment="1">
      <alignment horizontal="right" vertical="center"/>
    </xf>
    <xf numFmtId="177" fontId="42" fillId="0" borderId="52" xfId="0" applyNumberFormat="1" applyFont="1" applyBorder="1" applyAlignment="1">
      <alignment horizontal="right" vertical="center"/>
    </xf>
    <xf numFmtId="0" fontId="42" fillId="0" borderId="19" xfId="0" applyFont="1" applyBorder="1" applyAlignment="1">
      <alignment horizontal="left" vertical="center"/>
    </xf>
    <xf numFmtId="0" fontId="42" fillId="0" borderId="19" xfId="0" applyFont="1" applyBorder="1" applyAlignment="1">
      <alignment horizontal="center" vertical="center"/>
    </xf>
    <xf numFmtId="177" fontId="42" fillId="4" borderId="19" xfId="0" applyNumberFormat="1" applyFont="1" applyFill="1" applyBorder="1" applyAlignment="1" applyProtection="1">
      <alignment horizontal="right" vertical="center"/>
      <protection locked="0" hidden="1"/>
    </xf>
    <xf numFmtId="177" fontId="42" fillId="4" borderId="41" xfId="0" applyNumberFormat="1" applyFont="1" applyFill="1" applyBorder="1" applyAlignment="1" applyProtection="1">
      <alignment horizontal="right" vertical="center"/>
      <protection locked="0" hidden="1"/>
    </xf>
    <xf numFmtId="177" fontId="42" fillId="0" borderId="19" xfId="0" applyNumberFormat="1" applyFont="1" applyBorder="1" applyAlignment="1">
      <alignment horizontal="right" vertical="center"/>
    </xf>
    <xf numFmtId="177" fontId="42" fillId="0" borderId="54" xfId="0" applyNumberFormat="1" applyFont="1" applyBorder="1" applyAlignment="1">
      <alignment horizontal="right" vertical="center"/>
    </xf>
    <xf numFmtId="179" fontId="42" fillId="0" borderId="20" xfId="0" applyNumberFormat="1" applyFont="1" applyBorder="1" applyAlignment="1">
      <alignment horizontal="center" vertical="center"/>
    </xf>
    <xf numFmtId="179" fontId="42" fillId="0" borderId="24" xfId="0" applyNumberFormat="1" applyFont="1" applyBorder="1" applyAlignment="1">
      <alignment horizontal="center" vertical="center"/>
    </xf>
    <xf numFmtId="179" fontId="42" fillId="0" borderId="57" xfId="0" applyNumberFormat="1" applyFont="1" applyBorder="1" applyAlignment="1">
      <alignment horizontal="center" vertical="center"/>
    </xf>
    <xf numFmtId="0" fontId="42" fillId="0" borderId="18" xfId="0" applyFont="1" applyBorder="1" applyAlignment="1">
      <alignment horizontal="left" vertical="center" wrapText="1"/>
    </xf>
    <xf numFmtId="0" fontId="42" fillId="0" borderId="18" xfId="0" applyFont="1" applyBorder="1" applyAlignment="1">
      <alignment horizontal="left" vertical="center"/>
    </xf>
    <xf numFmtId="177" fontId="42" fillId="4" borderId="18" xfId="0" applyNumberFormat="1" applyFont="1" applyFill="1" applyBorder="1" applyAlignment="1" applyProtection="1">
      <alignment horizontal="right" vertical="center"/>
      <protection locked="0" hidden="1"/>
    </xf>
    <xf numFmtId="177" fontId="42" fillId="4" borderId="33" xfId="0" applyNumberFormat="1" applyFont="1" applyFill="1" applyBorder="1" applyAlignment="1" applyProtection="1">
      <alignment horizontal="right" vertical="center"/>
      <protection locked="0" hidden="1"/>
    </xf>
    <xf numFmtId="177" fontId="42" fillId="0" borderId="18" xfId="0" applyNumberFormat="1" applyFont="1" applyBorder="1" applyAlignment="1">
      <alignment horizontal="right" vertical="center"/>
    </xf>
    <xf numFmtId="177" fontId="42" fillId="0" borderId="55" xfId="0" applyNumberFormat="1" applyFont="1" applyBorder="1" applyAlignment="1">
      <alignment horizontal="right" vertical="center"/>
    </xf>
    <xf numFmtId="0" fontId="42" fillId="0" borderId="21" xfId="2" applyFont="1" applyBorder="1" applyAlignment="1">
      <alignment horizontal="left" vertical="center" wrapText="1"/>
    </xf>
    <xf numFmtId="0" fontId="42" fillId="0" borderId="21" xfId="0" applyFont="1" applyBorder="1" applyAlignment="1">
      <alignment horizontal="center" vertical="center"/>
    </xf>
    <xf numFmtId="0" fontId="42" fillId="0" borderId="9" xfId="0" applyFont="1" applyBorder="1" applyAlignment="1">
      <alignment horizontal="left" vertical="center"/>
    </xf>
    <xf numFmtId="177" fontId="42" fillId="4" borderId="21" xfId="0" applyNumberFormat="1" applyFont="1" applyFill="1" applyBorder="1" applyAlignment="1" applyProtection="1">
      <alignment horizontal="right" vertical="center"/>
      <protection locked="0" hidden="1"/>
    </xf>
    <xf numFmtId="177" fontId="42" fillId="4" borderId="23" xfId="0" applyNumberFormat="1" applyFont="1" applyFill="1" applyBorder="1" applyAlignment="1" applyProtection="1">
      <alignment horizontal="right" vertical="center"/>
      <protection locked="0" hidden="1"/>
    </xf>
    <xf numFmtId="177" fontId="42" fillId="4" borderId="15" xfId="0" applyNumberFormat="1" applyFont="1" applyFill="1" applyBorder="1" applyAlignment="1" applyProtection="1">
      <alignment horizontal="right" vertical="center"/>
      <protection locked="0" hidden="1"/>
    </xf>
    <xf numFmtId="177" fontId="42" fillId="4" borderId="58" xfId="0" applyNumberFormat="1" applyFont="1" applyFill="1" applyBorder="1" applyAlignment="1" applyProtection="1">
      <alignment horizontal="right" vertical="center"/>
      <protection locked="0" hidden="1"/>
    </xf>
    <xf numFmtId="0" fontId="41" fillId="0" borderId="19" xfId="2" applyFont="1" applyBorder="1" applyAlignment="1">
      <alignment horizontal="right" vertical="center"/>
    </xf>
    <xf numFmtId="0" fontId="41" fillId="0" borderId="54" xfId="2" applyFont="1" applyBorder="1" applyAlignment="1">
      <alignment horizontal="right" vertical="center"/>
    </xf>
    <xf numFmtId="177" fontId="41" fillId="3" borderId="46" xfId="0" applyNumberFormat="1" applyFont="1" applyFill="1" applyBorder="1" applyAlignment="1">
      <alignment horizontal="right" vertical="center"/>
    </xf>
    <xf numFmtId="177" fontId="41" fillId="3" borderId="60" xfId="0" applyNumberFormat="1" applyFont="1" applyFill="1" applyBorder="1" applyAlignment="1">
      <alignment horizontal="right" vertical="center"/>
    </xf>
    <xf numFmtId="177" fontId="41" fillId="3" borderId="82" xfId="0" applyNumberFormat="1" applyFont="1" applyFill="1" applyBorder="1" applyAlignment="1">
      <alignment horizontal="right" vertical="center"/>
    </xf>
    <xf numFmtId="0" fontId="41" fillId="0" borderId="18" xfId="2" applyFont="1" applyBorder="1" applyAlignment="1">
      <alignment horizontal="left" vertical="center" wrapText="1"/>
    </xf>
    <xf numFmtId="177" fontId="42" fillId="0" borderId="21" xfId="0" applyNumberFormat="1" applyFont="1" applyBorder="1" applyAlignment="1">
      <alignment horizontal="right" vertical="center"/>
    </xf>
    <xf numFmtId="177" fontId="42" fillId="0" borderId="67" xfId="0" applyNumberFormat="1" applyFont="1" applyBorder="1" applyAlignment="1">
      <alignment horizontal="right" vertical="center"/>
    </xf>
    <xf numFmtId="177" fontId="42" fillId="0" borderId="15" xfId="0" applyNumberFormat="1" applyFont="1" applyBorder="1" applyAlignment="1">
      <alignment horizontal="right" vertical="center"/>
    </xf>
    <xf numFmtId="177" fontId="42" fillId="0" borderId="77" xfId="0" applyNumberFormat="1" applyFont="1" applyBorder="1" applyAlignment="1">
      <alignment horizontal="right" vertical="center"/>
    </xf>
    <xf numFmtId="0" fontId="42" fillId="4" borderId="17" xfId="2" applyFont="1" applyFill="1" applyBorder="1" applyAlignment="1" applyProtection="1">
      <alignment horizontal="left" vertical="center" wrapText="1"/>
      <protection locked="0"/>
    </xf>
    <xf numFmtId="0" fontId="42" fillId="4" borderId="52" xfId="2" applyFont="1" applyFill="1" applyBorder="1" applyAlignment="1" applyProtection="1">
      <alignment horizontal="left" vertical="center" wrapText="1"/>
      <protection locked="0"/>
    </xf>
    <xf numFmtId="0" fontId="42" fillId="0" borderId="21" xfId="0" applyFont="1" applyBorder="1" applyAlignment="1">
      <alignment horizontal="right" vertical="center"/>
    </xf>
    <xf numFmtId="0" fontId="42" fillId="0" borderId="67" xfId="0" applyFont="1" applyBorder="1" applyAlignment="1">
      <alignment horizontal="right" vertical="center"/>
    </xf>
    <xf numFmtId="177" fontId="42" fillId="0" borderId="61" xfId="0" applyNumberFormat="1" applyFont="1" applyBorder="1" applyAlignment="1">
      <alignment horizontal="right" vertical="center"/>
    </xf>
    <xf numFmtId="177" fontId="42" fillId="0" borderId="62" xfId="0" applyNumberFormat="1" applyFont="1" applyBorder="1" applyAlignment="1">
      <alignment horizontal="right" vertical="center"/>
    </xf>
    <xf numFmtId="177" fontId="42" fillId="0" borderId="79" xfId="0" applyNumberFormat="1" applyFont="1" applyBorder="1" applyAlignment="1">
      <alignment horizontal="right" vertical="center"/>
    </xf>
    <xf numFmtId="179" fontId="42" fillId="0" borderId="18" xfId="0" applyNumberFormat="1" applyFont="1" applyBorder="1" applyAlignment="1">
      <alignment horizontal="center" vertical="center"/>
    </xf>
    <xf numFmtId="179" fontId="42" fillId="0" borderId="33" xfId="0" applyNumberFormat="1" applyFont="1" applyBorder="1" applyAlignment="1">
      <alignment horizontal="center" vertical="center"/>
    </xf>
    <xf numFmtId="179" fontId="42" fillId="0" borderId="55" xfId="0" applyNumberFormat="1" applyFont="1" applyBorder="1" applyAlignment="1">
      <alignment horizontal="center" vertical="center"/>
    </xf>
    <xf numFmtId="0" fontId="42" fillId="0" borderId="21" xfId="0" applyFont="1" applyBorder="1" applyAlignment="1">
      <alignment horizontal="left" vertical="center"/>
    </xf>
    <xf numFmtId="0" fontId="42" fillId="0" borderId="18" xfId="2" applyFont="1" applyBorder="1" applyAlignment="1">
      <alignment horizontal="left" vertical="center" wrapText="1"/>
    </xf>
    <xf numFmtId="0" fontId="42" fillId="0" borderId="18" xfId="3" applyFont="1" applyBorder="1" applyAlignment="1">
      <alignment horizontal="left" vertical="center" wrapText="1"/>
    </xf>
    <xf numFmtId="0" fontId="42" fillId="0" borderId="55" xfId="3" applyFont="1" applyBorder="1" applyAlignment="1">
      <alignment horizontal="left" vertical="center" wrapText="1"/>
    </xf>
    <xf numFmtId="0" fontId="42" fillId="0" borderId="19" xfId="2" applyFont="1" applyBorder="1" applyAlignment="1">
      <alignment horizontal="left" vertical="center" wrapText="1"/>
    </xf>
    <xf numFmtId="0" fontId="42" fillId="0" borderId="54" xfId="2" applyFont="1" applyBorder="1" applyAlignment="1">
      <alignment horizontal="left" vertical="center" wrapText="1"/>
    </xf>
    <xf numFmtId="0" fontId="42" fillId="0" borderId="20" xfId="3" applyFont="1" applyBorder="1" applyAlignment="1">
      <alignment horizontal="left" vertical="center" wrapText="1"/>
    </xf>
    <xf numFmtId="0" fontId="42" fillId="0" borderId="57" xfId="3" applyFont="1" applyBorder="1" applyAlignment="1">
      <alignment horizontal="left" vertical="center" wrapText="1"/>
    </xf>
    <xf numFmtId="0" fontId="42" fillId="0" borderId="67" xfId="2" applyFont="1" applyBorder="1" applyAlignment="1">
      <alignment horizontal="left" vertical="center" wrapText="1"/>
    </xf>
    <xf numFmtId="0" fontId="41" fillId="0" borderId="20" xfId="0" applyFont="1" applyBorder="1" applyAlignment="1">
      <alignment horizontal="left" vertical="center" wrapText="1"/>
    </xf>
    <xf numFmtId="0" fontId="41" fillId="0" borderId="20" xfId="2" applyFont="1" applyBorder="1" applyAlignment="1">
      <alignment horizontal="left" vertical="center" wrapText="1"/>
    </xf>
    <xf numFmtId="0" fontId="41" fillId="0" borderId="57" xfId="2" applyFont="1" applyBorder="1" applyAlignment="1">
      <alignment horizontal="left" vertical="center" wrapText="1"/>
    </xf>
    <xf numFmtId="0" fontId="42" fillId="0" borderId="25" xfId="0" applyFont="1" applyBorder="1" applyAlignment="1">
      <alignment horizontal="center" vertical="center"/>
    </xf>
    <xf numFmtId="0" fontId="42" fillId="0" borderId="65" xfId="0" applyFont="1" applyBorder="1" applyAlignment="1">
      <alignment horizontal="center" vertical="center"/>
    </xf>
    <xf numFmtId="0" fontId="42" fillId="0" borderId="20" xfId="2" applyFont="1" applyBorder="1" applyAlignment="1">
      <alignment horizontal="left" vertical="center" shrinkToFit="1"/>
    </xf>
    <xf numFmtId="0" fontId="42" fillId="0" borderId="20" xfId="2" applyFont="1" applyBorder="1" applyAlignment="1">
      <alignment horizontal="left" vertical="center"/>
    </xf>
    <xf numFmtId="0" fontId="42" fillId="0" borderId="57" xfId="2" applyFont="1" applyBorder="1" applyAlignment="1">
      <alignment horizontal="left" vertical="center"/>
    </xf>
    <xf numFmtId="0" fontId="14" fillId="0" borderId="21" xfId="0" applyFont="1" applyBorder="1" applyAlignment="1">
      <alignment horizontal="right"/>
    </xf>
    <xf numFmtId="38" fontId="42" fillId="0" borderId="18" xfId="0" applyNumberFormat="1" applyFont="1" applyBorder="1" applyAlignment="1">
      <alignment horizontal="right" vertical="center"/>
    </xf>
    <xf numFmtId="38" fontId="42" fillId="0" borderId="33" xfId="0" applyNumberFormat="1" applyFont="1" applyBorder="1" applyAlignment="1">
      <alignment horizontal="right" vertical="center"/>
    </xf>
    <xf numFmtId="38" fontId="42" fillId="0" borderId="55" xfId="0" applyNumberFormat="1" applyFont="1" applyBorder="1" applyAlignment="1">
      <alignment horizontal="right" vertical="center"/>
    </xf>
    <xf numFmtId="0" fontId="42" fillId="0" borderId="67" xfId="0" applyFont="1" applyBorder="1" applyAlignment="1">
      <alignment horizontal="left" vertical="center"/>
    </xf>
    <xf numFmtId="9" fontId="42" fillId="0" borderId="18" xfId="1" applyFont="1" applyBorder="1" applyAlignment="1" applyProtection="1">
      <alignment horizontal="right" vertical="center"/>
    </xf>
    <xf numFmtId="9" fontId="42" fillId="0" borderId="55" xfId="1" applyFont="1" applyBorder="1" applyAlignment="1" applyProtection="1">
      <alignment horizontal="right" vertical="center"/>
    </xf>
    <xf numFmtId="177" fontId="41" fillId="0" borderId="18" xfId="0" applyNumberFormat="1" applyFont="1" applyBorder="1" applyAlignment="1">
      <alignment horizontal="center" vertical="center"/>
    </xf>
    <xf numFmtId="177" fontId="41" fillId="0" borderId="33" xfId="0" applyNumberFormat="1" applyFont="1" applyBorder="1" applyAlignment="1">
      <alignment horizontal="center" vertical="center"/>
    </xf>
    <xf numFmtId="177" fontId="41" fillId="0" borderId="55" xfId="0" applyNumberFormat="1" applyFont="1" applyBorder="1" applyAlignment="1">
      <alignment horizontal="center" vertical="center"/>
    </xf>
    <xf numFmtId="0" fontId="41" fillId="0" borderId="0" xfId="0" applyFont="1" applyAlignment="1">
      <alignment horizontal="right" vertical="center" wrapText="1"/>
    </xf>
    <xf numFmtId="0" fontId="41" fillId="0" borderId="0" xfId="0" applyFont="1" applyAlignment="1">
      <alignment horizontal="right" vertical="center"/>
    </xf>
    <xf numFmtId="179" fontId="41" fillId="0" borderId="18" xfId="0" applyNumberFormat="1" applyFont="1" applyBorder="1" applyAlignment="1">
      <alignment horizontal="right" vertical="center"/>
    </xf>
    <xf numFmtId="179" fontId="41" fillId="0" borderId="33" xfId="0" applyNumberFormat="1" applyFont="1" applyBorder="1" applyAlignment="1">
      <alignment horizontal="right" vertical="center"/>
    </xf>
    <xf numFmtId="179" fontId="41" fillId="0" borderId="55" xfId="0" applyNumberFormat="1" applyFont="1" applyBorder="1" applyAlignment="1">
      <alignment horizontal="right" vertical="center"/>
    </xf>
    <xf numFmtId="0" fontId="41" fillId="0" borderId="78" xfId="2" applyFont="1" applyBorder="1" applyAlignment="1">
      <alignment horizontal="right" vertical="center"/>
    </xf>
    <xf numFmtId="0" fontId="42" fillId="4" borderId="17" xfId="0" applyFont="1" applyFill="1" applyBorder="1" applyAlignment="1" applyProtection="1">
      <alignment horizontal="left" vertical="center"/>
      <protection locked="0"/>
    </xf>
    <xf numFmtId="0" fontId="42" fillId="4" borderId="52" xfId="0" applyFont="1" applyFill="1" applyBorder="1" applyAlignment="1" applyProtection="1">
      <alignment horizontal="left" vertical="center"/>
      <protection locked="0"/>
    </xf>
    <xf numFmtId="0" fontId="41" fillId="0" borderId="55" xfId="2" applyFont="1" applyBorder="1" applyAlignment="1">
      <alignment horizontal="left" vertical="center" wrapText="1"/>
    </xf>
    <xf numFmtId="179" fontId="42" fillId="0" borderId="18" xfId="0" applyNumberFormat="1" applyFont="1" applyBorder="1" applyAlignment="1">
      <alignment horizontal="right" vertical="center"/>
    </xf>
    <xf numFmtId="179" fontId="42" fillId="0" borderId="33" xfId="0" applyNumberFormat="1" applyFont="1" applyBorder="1" applyAlignment="1">
      <alignment horizontal="right" vertical="center"/>
    </xf>
    <xf numFmtId="179" fontId="42" fillId="0" borderId="55" xfId="0" applyNumberFormat="1" applyFont="1" applyBorder="1" applyAlignment="1">
      <alignment horizontal="right" vertical="center"/>
    </xf>
    <xf numFmtId="182" fontId="42" fillId="4" borderId="20" xfId="0" applyNumberFormat="1" applyFont="1" applyFill="1" applyBorder="1" applyAlignment="1" applyProtection="1">
      <alignment horizontal="right" vertical="center"/>
      <protection locked="0" hidden="1"/>
    </xf>
    <xf numFmtId="182" fontId="42" fillId="4" borderId="24" xfId="0" applyNumberFormat="1" applyFont="1" applyFill="1" applyBorder="1" applyAlignment="1" applyProtection="1">
      <alignment horizontal="right" vertical="center"/>
      <protection locked="0" hidden="1"/>
    </xf>
    <xf numFmtId="0" fontId="41" fillId="0" borderId="18" xfId="2" applyFont="1" applyBorder="1" applyAlignment="1">
      <alignment horizontal="left" vertical="center" shrinkToFit="1"/>
    </xf>
    <xf numFmtId="0" fontId="41" fillId="0" borderId="20" xfId="0" applyFont="1" applyBorder="1" applyAlignment="1">
      <alignment horizontal="center" vertical="center"/>
    </xf>
    <xf numFmtId="182" fontId="42" fillId="0" borderId="18" xfId="0" applyNumberFormat="1" applyFont="1" applyBorder="1" applyAlignment="1">
      <alignment horizontal="right" vertical="center"/>
    </xf>
    <xf numFmtId="182" fontId="42" fillId="0" borderId="55" xfId="0" applyNumberFormat="1" applyFont="1" applyBorder="1" applyAlignment="1">
      <alignment horizontal="right" vertical="center"/>
    </xf>
    <xf numFmtId="182" fontId="41" fillId="3" borderId="11" xfId="0" applyNumberFormat="1" applyFont="1" applyFill="1" applyBorder="1" applyAlignment="1">
      <alignment horizontal="right" vertical="center"/>
    </xf>
    <xf numFmtId="182" fontId="41" fillId="3" borderId="13" xfId="0" applyNumberFormat="1" applyFont="1" applyFill="1" applyBorder="1" applyAlignment="1">
      <alignment horizontal="right" vertical="center"/>
    </xf>
    <xf numFmtId="0" fontId="41" fillId="0" borderId="18" xfId="0" applyFont="1" applyBorder="1" applyAlignment="1">
      <alignment horizontal="right" vertical="center"/>
    </xf>
    <xf numFmtId="0" fontId="41" fillId="0" borderId="33" xfId="0" applyFont="1" applyBorder="1" applyAlignment="1">
      <alignment horizontal="right" vertical="center"/>
    </xf>
    <xf numFmtId="0" fontId="41" fillId="0" borderId="55" xfId="0" applyFont="1" applyBorder="1" applyAlignment="1">
      <alignment horizontal="right" vertical="center"/>
    </xf>
    <xf numFmtId="0" fontId="41" fillId="0" borderId="24" xfId="0" applyFont="1" applyBorder="1" applyAlignment="1">
      <alignment horizontal="center" vertical="center"/>
    </xf>
    <xf numFmtId="0" fontId="41" fillId="0" borderId="57" xfId="0" applyFont="1" applyBorder="1" applyAlignment="1">
      <alignment horizontal="center" vertical="center"/>
    </xf>
    <xf numFmtId="0" fontId="42" fillId="0" borderId="55" xfId="0" applyFont="1" applyBorder="1" applyAlignment="1">
      <alignment horizontal="left" vertical="center" wrapText="1"/>
    </xf>
    <xf numFmtId="0" fontId="42" fillId="0" borderId="19" xfId="0" applyFont="1" applyBorder="1" applyAlignment="1">
      <alignment horizontal="left" vertical="center" wrapText="1"/>
    </xf>
    <xf numFmtId="0" fontId="42" fillId="0" borderId="54" xfId="0" applyFont="1" applyBorder="1" applyAlignment="1">
      <alignment horizontal="left" vertical="center" wrapText="1"/>
    </xf>
    <xf numFmtId="177" fontId="42" fillId="0" borderId="11" xfId="0" applyNumberFormat="1" applyFont="1" applyBorder="1" applyAlignment="1">
      <alignment horizontal="right" vertical="center"/>
    </xf>
    <xf numFmtId="177" fontId="42" fillId="0" borderId="13" xfId="0" applyNumberFormat="1" applyFont="1" applyBorder="1" applyAlignment="1">
      <alignment horizontal="right" vertical="center"/>
    </xf>
    <xf numFmtId="0" fontId="41" fillId="0" borderId="57" xfId="0" applyFont="1" applyBorder="1" applyAlignment="1">
      <alignment horizontal="left" vertical="center" wrapText="1"/>
    </xf>
    <xf numFmtId="0" fontId="41" fillId="0" borderId="66" xfId="0" applyFont="1" applyBorder="1" applyAlignment="1">
      <alignment horizontal="center" vertical="center"/>
    </xf>
    <xf numFmtId="0" fontId="41" fillId="0" borderId="37" xfId="0" applyFont="1" applyBorder="1" applyAlignment="1">
      <alignment horizontal="center" vertical="center"/>
    </xf>
    <xf numFmtId="0" fontId="42" fillId="0" borderId="66" xfId="0" applyFont="1" applyBorder="1" applyAlignment="1">
      <alignment horizontal="right" vertical="center"/>
    </xf>
    <xf numFmtId="177" fontId="42" fillId="0" borderId="2" xfId="0" applyNumberFormat="1" applyFont="1" applyBorder="1" applyAlignment="1">
      <alignment horizontal="right" vertical="center"/>
    </xf>
    <xf numFmtId="177" fontId="42" fillId="0" borderId="42" xfId="0" applyNumberFormat="1" applyFont="1" applyBorder="1" applyAlignment="1">
      <alignment horizontal="right" vertical="center"/>
    </xf>
    <xf numFmtId="177" fontId="42" fillId="0" borderId="80" xfId="0" applyNumberFormat="1" applyFont="1" applyBorder="1" applyAlignment="1">
      <alignment horizontal="right" vertical="center"/>
    </xf>
    <xf numFmtId="0" fontId="41" fillId="0" borderId="56" xfId="0" applyFont="1" applyBorder="1" applyAlignment="1">
      <alignment horizontal="right" vertical="center" wrapText="1"/>
    </xf>
    <xf numFmtId="177" fontId="41" fillId="3" borderId="0" xfId="0" applyNumberFormat="1" applyFont="1" applyFill="1" applyAlignment="1">
      <alignment horizontal="right" vertical="center"/>
    </xf>
    <xf numFmtId="177" fontId="41" fillId="3" borderId="28" xfId="0" applyNumberFormat="1" applyFont="1" applyFill="1" applyBorder="1" applyAlignment="1">
      <alignment horizontal="right" vertical="center"/>
    </xf>
    <xf numFmtId="177" fontId="41" fillId="3" borderId="10" xfId="0" applyNumberFormat="1" applyFont="1" applyFill="1" applyBorder="1" applyAlignment="1">
      <alignment horizontal="right" vertical="center"/>
    </xf>
    <xf numFmtId="0" fontId="43" fillId="0" borderId="12" xfId="0" applyFont="1" applyBorder="1" applyAlignment="1">
      <alignment horizontal="right" vertical="center"/>
    </xf>
    <xf numFmtId="0" fontId="43" fillId="0" borderId="11" xfId="0" applyFont="1" applyBorder="1" applyAlignment="1">
      <alignment horizontal="right" vertical="center"/>
    </xf>
    <xf numFmtId="0" fontId="43" fillId="0" borderId="13" xfId="0" applyFont="1" applyBorder="1" applyAlignment="1">
      <alignment horizontal="right" vertical="center"/>
    </xf>
    <xf numFmtId="10" fontId="41" fillId="3" borderId="12" xfId="0" applyNumberFormat="1" applyFont="1" applyFill="1" applyBorder="1" applyAlignment="1">
      <alignment horizontal="right" vertical="center"/>
    </xf>
    <xf numFmtId="10" fontId="41" fillId="3" borderId="11" xfId="0" applyNumberFormat="1" applyFont="1" applyFill="1" applyBorder="1" applyAlignment="1">
      <alignment horizontal="right" vertical="center"/>
    </xf>
    <xf numFmtId="10" fontId="41" fillId="3" borderId="30" xfId="0" applyNumberFormat="1" applyFont="1" applyFill="1" applyBorder="1" applyAlignment="1">
      <alignment horizontal="right" vertical="center"/>
    </xf>
    <xf numFmtId="10" fontId="41" fillId="3" borderId="31" xfId="0" applyNumberFormat="1" applyFont="1" applyFill="1" applyBorder="1" applyAlignment="1">
      <alignment horizontal="right" vertical="center"/>
    </xf>
    <xf numFmtId="10" fontId="41" fillId="3" borderId="13" xfId="0" applyNumberFormat="1" applyFont="1" applyFill="1" applyBorder="1" applyAlignment="1">
      <alignment horizontal="right" vertical="center"/>
    </xf>
    <xf numFmtId="0" fontId="42" fillId="0" borderId="20" xfId="3" applyFont="1" applyBorder="1" applyAlignment="1">
      <alignment horizontal="left" vertical="center"/>
    </xf>
    <xf numFmtId="0" fontId="42" fillId="0" borderId="17" xfId="0" applyFont="1" applyBorder="1" applyAlignment="1">
      <alignment horizontal="left" vertical="center"/>
    </xf>
    <xf numFmtId="0" fontId="42" fillId="0" borderId="17" xfId="0" applyFont="1" applyBorder="1">
      <alignment vertical="center"/>
    </xf>
    <xf numFmtId="0" fontId="42" fillId="0" borderId="52" xfId="0" applyFont="1" applyBorder="1">
      <alignment vertical="center"/>
    </xf>
    <xf numFmtId="0" fontId="42" fillId="0" borderId="0" xfId="0" applyFont="1" applyAlignment="1">
      <alignment horizontal="left" vertical="center"/>
    </xf>
    <xf numFmtId="0" fontId="42" fillId="0" borderId="0" xfId="0" applyFont="1">
      <alignment vertical="center"/>
    </xf>
    <xf numFmtId="0" fontId="42" fillId="0" borderId="10" xfId="0" applyFont="1" applyBorder="1">
      <alignment vertical="center"/>
    </xf>
    <xf numFmtId="177" fontId="42" fillId="0" borderId="33" xfId="0" applyNumberFormat="1" applyFont="1" applyBorder="1" applyAlignment="1">
      <alignment horizontal="right" vertical="center"/>
    </xf>
    <xf numFmtId="177" fontId="42" fillId="4" borderId="0" xfId="0" applyNumberFormat="1" applyFont="1" applyFill="1" applyAlignment="1" applyProtection="1">
      <alignment horizontal="right" vertical="center"/>
      <protection locked="0" hidden="1"/>
    </xf>
    <xf numFmtId="177" fontId="42" fillId="4" borderId="28" xfId="0" applyNumberFormat="1" applyFont="1" applyFill="1" applyBorder="1" applyAlignment="1" applyProtection="1">
      <alignment horizontal="right" vertical="center"/>
      <protection locked="0" hidden="1"/>
    </xf>
    <xf numFmtId="0" fontId="41" fillId="0" borderId="7" xfId="0" applyFont="1" applyBorder="1" applyAlignment="1">
      <alignment horizontal="left" vertical="center" wrapText="1"/>
    </xf>
    <xf numFmtId="0" fontId="41" fillId="0" borderId="8" xfId="0" applyFont="1" applyBorder="1" applyAlignment="1">
      <alignment horizontal="left" vertical="center" wrapText="1"/>
    </xf>
    <xf numFmtId="177" fontId="41" fillId="0" borderId="18" xfId="0" applyNumberFormat="1" applyFont="1" applyBorder="1" applyAlignment="1">
      <alignment horizontal="right" vertical="center"/>
    </xf>
    <xf numFmtId="177" fontId="41" fillId="0" borderId="33" xfId="0" applyNumberFormat="1" applyFont="1" applyBorder="1" applyAlignment="1">
      <alignment horizontal="right" vertical="center"/>
    </xf>
    <xf numFmtId="177" fontId="41" fillId="0" borderId="55" xfId="0" applyNumberFormat="1" applyFont="1" applyBorder="1" applyAlignment="1">
      <alignment horizontal="right" vertical="center"/>
    </xf>
    <xf numFmtId="0" fontId="42" fillId="0" borderId="10" xfId="0" applyFont="1" applyBorder="1" applyAlignment="1">
      <alignment horizontal="left" vertical="center" wrapText="1"/>
    </xf>
    <xf numFmtId="177" fontId="42" fillId="0" borderId="0" xfId="0" applyNumberFormat="1" applyFont="1" applyAlignment="1">
      <alignment horizontal="right" vertical="center"/>
    </xf>
    <xf numFmtId="177" fontId="42" fillId="0" borderId="10" xfId="0" applyNumberFormat="1" applyFont="1" applyBorder="1" applyAlignment="1">
      <alignment horizontal="right" vertical="center"/>
    </xf>
    <xf numFmtId="0" fontId="42" fillId="0" borderId="20" xfId="3" applyFont="1" applyBorder="1" applyAlignment="1">
      <alignment vertical="center" wrapText="1"/>
    </xf>
    <xf numFmtId="0" fontId="42" fillId="0" borderId="57" xfId="3" applyFont="1" applyBorder="1" applyAlignment="1">
      <alignment vertical="center" wrapText="1"/>
    </xf>
    <xf numFmtId="0" fontId="42" fillId="0" borderId="20" xfId="2" applyFont="1" applyBorder="1" applyAlignment="1">
      <alignment vertical="center" wrapText="1"/>
    </xf>
    <xf numFmtId="0" fontId="42" fillId="0" borderId="57" xfId="2" applyFont="1" applyBorder="1" applyAlignment="1">
      <alignment vertical="center" wrapText="1"/>
    </xf>
    <xf numFmtId="0" fontId="42" fillId="0" borderId="57" xfId="3" applyFont="1" applyBorder="1" applyAlignment="1">
      <alignment horizontal="left" vertical="center"/>
    </xf>
    <xf numFmtId="0" fontId="42" fillId="0" borderId="20" xfId="2" applyFont="1" applyBorder="1" applyAlignment="1">
      <alignment horizontal="left" vertical="center" wrapText="1" shrinkToFit="1"/>
    </xf>
    <xf numFmtId="179" fontId="41" fillId="0" borderId="18" xfId="0" applyNumberFormat="1" applyFont="1" applyBorder="1" applyAlignment="1">
      <alignment horizontal="center" vertical="center"/>
    </xf>
    <xf numFmtId="179" fontId="41" fillId="0" borderId="33" xfId="0" applyNumberFormat="1" applyFont="1" applyBorder="1" applyAlignment="1">
      <alignment horizontal="center" vertical="center"/>
    </xf>
    <xf numFmtId="179" fontId="41" fillId="0" borderId="55" xfId="0" applyNumberFormat="1" applyFont="1" applyBorder="1" applyAlignment="1">
      <alignment horizontal="center" vertical="center"/>
    </xf>
    <xf numFmtId="0" fontId="42" fillId="4" borderId="17" xfId="0" applyFont="1" applyFill="1" applyBorder="1" applyAlignment="1" applyProtection="1">
      <alignment horizontal="center" vertical="center"/>
      <protection locked="0"/>
    </xf>
    <xf numFmtId="0" fontId="42" fillId="4" borderId="52" xfId="0" applyFont="1" applyFill="1" applyBorder="1" applyAlignment="1" applyProtection="1">
      <alignment horizontal="center" vertical="center"/>
      <protection locked="0"/>
    </xf>
    <xf numFmtId="38" fontId="42" fillId="4" borderId="47" xfId="0" applyNumberFormat="1" applyFont="1" applyFill="1" applyBorder="1" applyAlignment="1" applyProtection="1">
      <alignment horizontal="right" vertical="center"/>
      <protection locked="0" hidden="1"/>
    </xf>
    <xf numFmtId="38" fontId="42" fillId="4" borderId="48" xfId="0" applyNumberFormat="1" applyFont="1" applyFill="1" applyBorder="1" applyAlignment="1" applyProtection="1">
      <alignment horizontal="right" vertical="center"/>
      <protection locked="0" hidden="1"/>
    </xf>
    <xf numFmtId="38" fontId="41" fillId="0" borderId="18" xfId="0" applyNumberFormat="1" applyFont="1" applyBorder="1" applyAlignment="1">
      <alignment horizontal="center" vertical="center"/>
    </xf>
    <xf numFmtId="38" fontId="41" fillId="0" borderId="33"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41" fillId="0" borderId="18" xfId="3" applyFont="1" applyBorder="1" applyAlignment="1">
      <alignment horizontal="left" vertical="center" wrapText="1"/>
    </xf>
    <xf numFmtId="0" fontId="41" fillId="0" borderId="55" xfId="3" applyFont="1" applyBorder="1" applyAlignment="1">
      <alignment horizontal="left" vertical="center" wrapText="1"/>
    </xf>
    <xf numFmtId="0" fontId="33" fillId="0" borderId="20" xfId="0" applyFont="1" applyBorder="1" applyAlignment="1">
      <alignment horizontal="left" vertical="center" wrapText="1"/>
    </xf>
    <xf numFmtId="0" fontId="33" fillId="0" borderId="57" xfId="0" applyFont="1" applyBorder="1" applyAlignment="1">
      <alignment horizontal="left" vertical="center" wrapText="1"/>
    </xf>
    <xf numFmtId="38" fontId="41" fillId="0" borderId="18" xfId="0" applyNumberFormat="1" applyFont="1" applyBorder="1" applyAlignment="1">
      <alignment horizontal="right" vertical="center"/>
    </xf>
    <xf numFmtId="38" fontId="41" fillId="0" borderId="33" xfId="0" applyNumberFormat="1" applyFont="1" applyBorder="1" applyAlignment="1">
      <alignment horizontal="right" vertical="center"/>
    </xf>
    <xf numFmtId="38" fontId="41" fillId="0" borderId="55" xfId="0" applyNumberFormat="1" applyFont="1" applyBorder="1" applyAlignment="1">
      <alignment horizontal="right" vertical="center"/>
    </xf>
    <xf numFmtId="0" fontId="41" fillId="0" borderId="6" xfId="0" applyFont="1" applyBorder="1" applyAlignment="1">
      <alignment horizontal="right" vertical="center"/>
    </xf>
    <xf numFmtId="0" fontId="41" fillId="0" borderId="7" xfId="0" applyFont="1" applyBorder="1" applyAlignment="1">
      <alignment horizontal="right" vertical="center"/>
    </xf>
    <xf numFmtId="0" fontId="41" fillId="0" borderId="8" xfId="0" applyFont="1" applyBorder="1" applyAlignment="1">
      <alignment horizontal="right" vertical="center"/>
    </xf>
    <xf numFmtId="38" fontId="41" fillId="3" borderId="0" xfId="0" applyNumberFormat="1" applyFont="1" applyFill="1" applyAlignment="1">
      <alignment horizontal="right" vertical="center"/>
    </xf>
    <xf numFmtId="38" fontId="41" fillId="3" borderId="28" xfId="0" applyNumberFormat="1" applyFont="1" applyFill="1" applyBorder="1" applyAlignment="1">
      <alignment horizontal="right" vertical="center"/>
    </xf>
    <xf numFmtId="38" fontId="41" fillId="3" borderId="0" xfId="0" applyNumberFormat="1" applyFont="1" applyFill="1">
      <alignment vertical="center"/>
    </xf>
    <xf numFmtId="38" fontId="41" fillId="3" borderId="10" xfId="0" applyNumberFormat="1" applyFont="1" applyFill="1" applyBorder="1">
      <alignment vertical="center"/>
    </xf>
    <xf numFmtId="177" fontId="42" fillId="0" borderId="18" xfId="0" applyNumberFormat="1" applyFont="1" applyBorder="1">
      <alignment vertical="center"/>
    </xf>
    <xf numFmtId="177" fontId="42" fillId="0" borderId="55" xfId="0" applyNumberFormat="1" applyFont="1" applyBorder="1">
      <alignment vertical="center"/>
    </xf>
    <xf numFmtId="0" fontId="42" fillId="0" borderId="52" xfId="0" applyFont="1" applyBorder="1" applyAlignment="1">
      <alignment horizontal="left" vertical="center"/>
    </xf>
    <xf numFmtId="0" fontId="14" fillId="0" borderId="7" xfId="0" applyFont="1" applyBorder="1" applyAlignment="1">
      <alignment horizontal="left" vertical="center" wrapText="1"/>
    </xf>
    <xf numFmtId="0" fontId="14" fillId="0" borderId="7" xfId="0" applyFont="1" applyBorder="1" applyAlignment="1">
      <alignment horizontal="left" vertical="center"/>
    </xf>
    <xf numFmtId="0" fontId="13" fillId="0" borderId="0" xfId="0" applyFont="1" applyAlignment="1">
      <alignment horizontal="right" vertical="center"/>
    </xf>
    <xf numFmtId="10" fontId="11" fillId="3" borderId="64" xfId="0" applyNumberFormat="1" applyFont="1" applyFill="1" applyBorder="1" applyAlignment="1">
      <alignment horizontal="right" vertical="center"/>
    </xf>
    <xf numFmtId="10" fontId="11" fillId="3" borderId="15" xfId="0" applyNumberFormat="1" applyFont="1" applyFill="1" applyBorder="1" applyAlignment="1">
      <alignment horizontal="right" vertical="center"/>
    </xf>
    <xf numFmtId="10" fontId="11" fillId="3" borderId="58" xfId="0" applyNumberFormat="1" applyFont="1" applyFill="1" applyBorder="1" applyAlignment="1">
      <alignment horizontal="right" vertical="center"/>
    </xf>
    <xf numFmtId="10" fontId="11" fillId="3" borderId="65" xfId="0" applyNumberFormat="1" applyFont="1" applyFill="1" applyBorder="1" applyAlignment="1">
      <alignment horizontal="right" vertical="center"/>
    </xf>
    <xf numFmtId="10" fontId="11" fillId="3" borderId="77" xfId="0" applyNumberFormat="1" applyFont="1" applyFill="1" applyBorder="1" applyAlignment="1">
      <alignment horizontal="right" vertical="center"/>
    </xf>
    <xf numFmtId="0" fontId="38" fillId="3" borderId="6" xfId="0" applyFont="1" applyFill="1" applyBorder="1" applyAlignment="1">
      <alignment horizontal="right" vertical="center" wrapText="1"/>
    </xf>
    <xf numFmtId="0" fontId="38" fillId="3" borderId="7" xfId="0" applyFont="1" applyFill="1" applyBorder="1" applyAlignment="1">
      <alignment horizontal="right" vertical="center" wrapText="1"/>
    </xf>
    <xf numFmtId="0" fontId="38" fillId="3" borderId="8" xfId="0" applyFont="1" applyFill="1" applyBorder="1" applyAlignment="1">
      <alignment horizontal="right" vertical="center" wrapText="1"/>
    </xf>
    <xf numFmtId="177" fontId="11" fillId="3" borderId="0" xfId="0" applyNumberFormat="1" applyFont="1" applyFill="1" applyAlignment="1">
      <alignment horizontal="right" vertical="center"/>
    </xf>
    <xf numFmtId="177" fontId="11" fillId="3" borderId="28" xfId="0" applyNumberFormat="1" applyFont="1" applyFill="1" applyBorder="1" applyAlignment="1">
      <alignment horizontal="right" vertical="center"/>
    </xf>
    <xf numFmtId="177" fontId="11" fillId="3" borderId="10" xfId="0" applyNumberFormat="1" applyFont="1" applyFill="1" applyBorder="1" applyAlignment="1">
      <alignment horizontal="right" vertical="center"/>
    </xf>
    <xf numFmtId="177" fontId="41" fillId="3" borderId="61" xfId="0" applyNumberFormat="1" applyFont="1" applyFill="1" applyBorder="1" applyAlignment="1">
      <alignment horizontal="right" vertical="center"/>
    </xf>
    <xf numFmtId="177" fontId="41" fillId="3" borderId="62" xfId="0" applyNumberFormat="1" applyFont="1" applyFill="1" applyBorder="1" applyAlignment="1">
      <alignment horizontal="right" vertical="center"/>
    </xf>
    <xf numFmtId="177" fontId="41" fillId="3" borderId="79" xfId="0" applyNumberFormat="1" applyFont="1" applyFill="1" applyBorder="1" applyAlignment="1">
      <alignment horizontal="right" vertical="center"/>
    </xf>
    <xf numFmtId="0" fontId="11" fillId="0" borderId="6" xfId="0" applyFont="1" applyBorder="1" applyAlignment="1">
      <alignment horizontal="right" vertical="center" wrapText="1"/>
    </xf>
    <xf numFmtId="0" fontId="11" fillId="0" borderId="11" xfId="0" applyFont="1" applyBorder="1" applyAlignment="1">
      <alignment horizontal="left" vertical="center"/>
    </xf>
    <xf numFmtId="0" fontId="12" fillId="0" borderId="19" xfId="0" applyFont="1" applyBorder="1" applyAlignment="1">
      <alignment horizontal="left" vertical="center"/>
    </xf>
    <xf numFmtId="0" fontId="11" fillId="4" borderId="19" xfId="0" applyFont="1" applyFill="1" applyBorder="1" applyAlignment="1" applyProtection="1">
      <alignment horizontal="left" vertical="center" wrapText="1"/>
      <protection locked="0"/>
    </xf>
    <xf numFmtId="0" fontId="11" fillId="4" borderId="54" xfId="0" applyFont="1" applyFill="1" applyBorder="1" applyAlignment="1" applyProtection="1">
      <alignment horizontal="left" vertical="center" wrapText="1"/>
      <protection locked="0"/>
    </xf>
    <xf numFmtId="0" fontId="8" fillId="2" borderId="0" xfId="0" applyFont="1" applyFill="1" applyAlignment="1">
      <alignment horizontal="center" vertical="center"/>
    </xf>
    <xf numFmtId="0" fontId="25" fillId="0" borderId="18" xfId="0" applyFont="1" applyBorder="1" applyAlignment="1">
      <alignment horizontal="left" vertical="center"/>
    </xf>
    <xf numFmtId="0" fontId="11" fillId="4" borderId="18" xfId="0" applyFont="1" applyFill="1" applyBorder="1" applyAlignment="1" applyProtection="1">
      <alignment horizontal="left" vertical="center" wrapText="1"/>
      <protection locked="0"/>
    </xf>
    <xf numFmtId="0" fontId="11" fillId="4" borderId="55" xfId="0" applyFont="1" applyFill="1" applyBorder="1" applyAlignment="1" applyProtection="1">
      <alignment horizontal="left" vertical="center" wrapText="1"/>
      <protection locked="0"/>
    </xf>
    <xf numFmtId="0" fontId="11" fillId="0" borderId="19" xfId="0" applyFont="1" applyBorder="1" applyAlignment="1">
      <alignment horizontal="left" vertical="center"/>
    </xf>
    <xf numFmtId="0" fontId="11" fillId="0" borderId="54" xfId="0" applyFont="1" applyBorder="1" applyAlignment="1">
      <alignment horizontal="left" vertical="center"/>
    </xf>
    <xf numFmtId="38" fontId="42" fillId="0" borderId="18" xfId="0" applyNumberFormat="1" applyFont="1" applyBorder="1" applyAlignment="1">
      <alignment horizontal="center" vertical="center"/>
    </xf>
    <xf numFmtId="38" fontId="42" fillId="0" borderId="33" xfId="0" applyNumberFormat="1" applyFont="1" applyBorder="1" applyAlignment="1">
      <alignment horizontal="center" vertical="center"/>
    </xf>
    <xf numFmtId="40" fontId="42" fillId="0" borderId="18" xfId="0" applyNumberFormat="1" applyFont="1" applyBorder="1" applyAlignment="1">
      <alignment horizontal="center" vertical="center"/>
    </xf>
    <xf numFmtId="40" fontId="42" fillId="0" borderId="33" xfId="0" applyNumberFormat="1" applyFont="1" applyBorder="1" applyAlignment="1">
      <alignment horizontal="center" vertical="center"/>
    </xf>
    <xf numFmtId="40" fontId="42" fillId="0" borderId="55" xfId="0" applyNumberFormat="1" applyFont="1" applyBorder="1" applyAlignment="1">
      <alignment horizontal="center" vertical="center"/>
    </xf>
    <xf numFmtId="38" fontId="42" fillId="0" borderId="55" xfId="0" applyNumberFormat="1" applyFont="1" applyBorder="1" applyAlignment="1">
      <alignment horizontal="center" vertical="center"/>
    </xf>
    <xf numFmtId="38" fontId="41" fillId="3" borderId="2" xfId="0" applyNumberFormat="1" applyFont="1" applyFill="1" applyBorder="1" applyAlignment="1">
      <alignment horizontal="right" vertical="center"/>
    </xf>
    <xf numFmtId="38" fontId="41" fillId="3" borderId="42" xfId="0" applyNumberFormat="1" applyFont="1" applyFill="1" applyBorder="1" applyAlignment="1">
      <alignment horizontal="right" vertical="center"/>
    </xf>
    <xf numFmtId="38" fontId="41" fillId="3" borderId="80" xfId="0" applyNumberFormat="1" applyFont="1" applyFill="1" applyBorder="1" applyAlignment="1">
      <alignment horizontal="right" vertical="center"/>
    </xf>
    <xf numFmtId="38" fontId="41" fillId="0" borderId="17" xfId="0" applyNumberFormat="1" applyFont="1" applyBorder="1" applyAlignment="1">
      <alignment horizontal="right" vertical="center"/>
    </xf>
    <xf numFmtId="38" fontId="41" fillId="0" borderId="26" xfId="0" applyNumberFormat="1" applyFont="1" applyBorder="1" applyAlignment="1">
      <alignment horizontal="right" vertical="center"/>
    </xf>
    <xf numFmtId="38" fontId="41" fillId="0" borderId="52" xfId="0" applyNumberFormat="1" applyFont="1" applyBorder="1" applyAlignment="1">
      <alignment horizontal="right" vertical="center"/>
    </xf>
    <xf numFmtId="38" fontId="42" fillId="0" borderId="17" xfId="0" applyNumberFormat="1" applyFont="1" applyBorder="1" applyAlignment="1">
      <alignment horizontal="center" vertical="center"/>
    </xf>
    <xf numFmtId="38" fontId="42" fillId="0" borderId="26" xfId="0" applyNumberFormat="1" applyFont="1" applyBorder="1" applyAlignment="1">
      <alignment horizontal="center" vertical="center"/>
    </xf>
    <xf numFmtId="177" fontId="42" fillId="0" borderId="17" xfId="0" applyNumberFormat="1" applyFont="1" applyBorder="1" applyAlignment="1">
      <alignment horizontal="center" vertical="center"/>
    </xf>
    <xf numFmtId="177" fontId="42" fillId="0" borderId="26" xfId="0" applyNumberFormat="1" applyFont="1" applyBorder="1" applyAlignment="1">
      <alignment horizontal="center" vertical="center"/>
    </xf>
    <xf numFmtId="177" fontId="42" fillId="0" borderId="52" xfId="0" applyNumberFormat="1" applyFont="1" applyBorder="1" applyAlignment="1">
      <alignment horizontal="center" vertical="center"/>
    </xf>
    <xf numFmtId="38" fontId="42" fillId="0" borderId="24" xfId="0" applyNumberFormat="1" applyFont="1" applyBorder="1" applyAlignment="1">
      <alignment horizontal="right" vertical="center"/>
    </xf>
    <xf numFmtId="177" fontId="42" fillId="0" borderId="24" xfId="0" applyNumberFormat="1" applyFont="1" applyBorder="1" applyAlignment="1">
      <alignment horizontal="right" vertical="center"/>
    </xf>
    <xf numFmtId="177" fontId="42" fillId="0" borderId="18" xfId="0" applyNumberFormat="1" applyFont="1" applyBorder="1" applyAlignment="1">
      <alignment horizontal="center" vertical="center"/>
    </xf>
    <xf numFmtId="177" fontId="42" fillId="0" borderId="55" xfId="0" applyNumberFormat="1" applyFont="1" applyBorder="1" applyAlignment="1">
      <alignment horizontal="center" vertical="center"/>
    </xf>
    <xf numFmtId="0" fontId="42" fillId="0" borderId="57" xfId="0" applyFont="1" applyBorder="1" applyAlignment="1">
      <alignment horizontal="right" vertical="center"/>
    </xf>
    <xf numFmtId="38" fontId="42" fillId="0" borderId="71" xfId="0" applyNumberFormat="1" applyFont="1" applyBorder="1" applyAlignment="1">
      <alignment horizontal="right" vertical="center"/>
    </xf>
    <xf numFmtId="38" fontId="42" fillId="0" borderId="72" xfId="0" applyNumberFormat="1" applyFont="1" applyBorder="1" applyAlignment="1">
      <alignment horizontal="right" vertical="center"/>
    </xf>
    <xf numFmtId="177" fontId="42" fillId="0" borderId="71" xfId="0" applyNumberFormat="1" applyFont="1" applyBorder="1" applyAlignment="1">
      <alignment horizontal="right" vertical="center"/>
    </xf>
    <xf numFmtId="177" fontId="42" fillId="0" borderId="72" xfId="0" applyNumberFormat="1" applyFont="1" applyBorder="1" applyAlignment="1">
      <alignment horizontal="right" vertical="center"/>
    </xf>
    <xf numFmtId="177" fontId="42" fillId="0" borderId="83" xfId="0" applyNumberFormat="1" applyFont="1" applyBorder="1" applyAlignment="1">
      <alignment horizontal="right" vertical="center"/>
    </xf>
    <xf numFmtId="177" fontId="42" fillId="0" borderId="33" xfId="0" applyNumberFormat="1" applyFont="1" applyBorder="1" applyAlignment="1">
      <alignment horizontal="center" vertical="center"/>
    </xf>
    <xf numFmtId="0" fontId="42" fillId="0" borderId="18" xfId="2" applyFont="1" applyBorder="1" applyAlignment="1">
      <alignment horizontal="left" vertical="center"/>
    </xf>
    <xf numFmtId="0" fontId="42" fillId="0" borderId="55" xfId="2" applyFont="1" applyBorder="1" applyAlignment="1">
      <alignment horizontal="left" vertical="center"/>
    </xf>
    <xf numFmtId="0" fontId="42" fillId="0" borderId="17" xfId="2" applyFont="1" applyBorder="1" applyAlignment="1">
      <alignment horizontal="left" vertical="center" wrapText="1"/>
    </xf>
    <xf numFmtId="0" fontId="42" fillId="0" borderId="52" xfId="2" applyFont="1" applyBorder="1" applyAlignment="1">
      <alignment horizontal="left" vertical="center" wrapText="1"/>
    </xf>
    <xf numFmtId="38" fontId="42" fillId="0" borderId="25" xfId="0" applyNumberFormat="1" applyFont="1" applyBorder="1" applyAlignment="1">
      <alignment horizontal="left" vertical="center"/>
    </xf>
    <xf numFmtId="38" fontId="42" fillId="0" borderId="65" xfId="0" applyNumberFormat="1" applyFont="1" applyBorder="1" applyAlignment="1">
      <alignment horizontal="left" vertical="center"/>
    </xf>
    <xf numFmtId="179" fontId="41" fillId="0" borderId="0" xfId="0" applyNumberFormat="1" applyFont="1" applyAlignment="1">
      <alignment horizontal="right" vertical="center"/>
    </xf>
    <xf numFmtId="179" fontId="41" fillId="0" borderId="28" xfId="0" applyNumberFormat="1" applyFont="1" applyBorder="1" applyAlignment="1">
      <alignment horizontal="right" vertical="center"/>
    </xf>
    <xf numFmtId="179" fontId="41" fillId="0" borderId="10" xfId="0" applyNumberFormat="1" applyFont="1" applyBorder="1" applyAlignment="1">
      <alignment horizontal="right" vertical="center"/>
    </xf>
    <xf numFmtId="38" fontId="42" fillId="0" borderId="74" xfId="0" applyNumberFormat="1" applyFont="1" applyBorder="1" applyAlignment="1">
      <alignment horizontal="left" vertical="center"/>
    </xf>
    <xf numFmtId="38" fontId="42" fillId="0" borderId="64" xfId="0" applyNumberFormat="1" applyFont="1" applyBorder="1" applyAlignment="1">
      <alignment horizontal="left" vertical="center"/>
    </xf>
    <xf numFmtId="38" fontId="41" fillId="3" borderId="7" xfId="0" applyNumberFormat="1" applyFont="1" applyFill="1" applyBorder="1" applyAlignment="1">
      <alignment horizontal="right" vertical="center"/>
    </xf>
    <xf numFmtId="38" fontId="41" fillId="3" borderId="39" xfId="0" applyNumberFormat="1" applyFont="1" applyFill="1" applyBorder="1" applyAlignment="1">
      <alignment horizontal="right" vertical="center"/>
    </xf>
    <xf numFmtId="38" fontId="41" fillId="3" borderId="8" xfId="0" applyNumberFormat="1" applyFont="1" applyFill="1" applyBorder="1" applyAlignment="1">
      <alignment horizontal="right" vertical="center"/>
    </xf>
    <xf numFmtId="0" fontId="42" fillId="4" borderId="0" xfId="0" applyFont="1" applyFill="1" applyAlignment="1" applyProtection="1">
      <alignment horizontal="left" vertical="center"/>
      <protection locked="0"/>
    </xf>
    <xf numFmtId="0" fontId="42" fillId="4" borderId="10" xfId="0" applyFont="1" applyFill="1" applyBorder="1" applyAlignment="1" applyProtection="1">
      <alignment horizontal="left" vertical="center"/>
      <protection locked="0"/>
    </xf>
    <xf numFmtId="0" fontId="41" fillId="0" borderId="78" xfId="0" applyFont="1" applyBorder="1" applyAlignment="1" applyProtection="1">
      <alignment horizontal="right" vertical="center"/>
      <protection locked="0"/>
    </xf>
    <xf numFmtId="0" fontId="41" fillId="0" borderId="19" xfId="0" applyFont="1" applyBorder="1" applyAlignment="1" applyProtection="1">
      <alignment horizontal="right" vertical="center"/>
      <protection locked="0"/>
    </xf>
    <xf numFmtId="0" fontId="41" fillId="0" borderId="54" xfId="0" applyFont="1" applyBorder="1" applyAlignment="1" applyProtection="1">
      <alignment horizontal="right" vertical="center"/>
      <protection locked="0"/>
    </xf>
    <xf numFmtId="0" fontId="41" fillId="0" borderId="18" xfId="2" applyFont="1" applyBorder="1" applyAlignment="1">
      <alignment horizontal="left" vertical="center"/>
    </xf>
    <xf numFmtId="0" fontId="41" fillId="0" borderId="18" xfId="3" applyFont="1" applyBorder="1" applyAlignment="1">
      <alignment horizontal="left" vertical="center"/>
    </xf>
    <xf numFmtId="0" fontId="41" fillId="0" borderId="55" xfId="3" applyFont="1" applyBorder="1" applyAlignment="1">
      <alignment horizontal="left" vertical="center"/>
    </xf>
    <xf numFmtId="177" fontId="41" fillId="3" borderId="2" xfId="0" applyNumberFormat="1" applyFont="1" applyFill="1" applyBorder="1" applyAlignment="1">
      <alignment horizontal="right" vertical="center"/>
    </xf>
    <xf numFmtId="177" fontId="41" fillId="3" borderId="42" xfId="0" applyNumberFormat="1" applyFont="1" applyFill="1" applyBorder="1" applyAlignment="1">
      <alignment horizontal="right" vertical="center"/>
    </xf>
    <xf numFmtId="177" fontId="41" fillId="3" borderId="0" xfId="0" applyNumberFormat="1" applyFont="1" applyFill="1">
      <alignment vertical="center"/>
    </xf>
    <xf numFmtId="177" fontId="41" fillId="3" borderId="10" xfId="0" applyNumberFormat="1" applyFont="1" applyFill="1" applyBorder="1">
      <alignment vertical="center"/>
    </xf>
    <xf numFmtId="178" fontId="41" fillId="0" borderId="18" xfId="0" applyNumberFormat="1" applyFont="1" applyBorder="1" applyAlignment="1">
      <alignment horizontal="right" vertical="center"/>
    </xf>
    <xf numFmtId="178" fontId="41" fillId="0" borderId="33" xfId="0" applyNumberFormat="1" applyFont="1" applyBorder="1" applyAlignment="1">
      <alignment horizontal="right" vertical="center"/>
    </xf>
    <xf numFmtId="178" fontId="41" fillId="3" borderId="11" xfId="0" applyNumberFormat="1" applyFont="1" applyFill="1" applyBorder="1" applyAlignment="1">
      <alignment horizontal="right" vertical="center"/>
    </xf>
    <xf numFmtId="178" fontId="41" fillId="3" borderId="30" xfId="0" applyNumberFormat="1" applyFont="1" applyFill="1" applyBorder="1" applyAlignment="1">
      <alignment horizontal="right" vertical="center"/>
    </xf>
    <xf numFmtId="178" fontId="42" fillId="4" borderId="21" xfId="0" applyNumberFormat="1" applyFont="1" applyFill="1" applyBorder="1" applyAlignment="1" applyProtection="1">
      <alignment horizontal="right" vertical="center"/>
      <protection locked="0" hidden="1"/>
    </xf>
    <xf numFmtId="178" fontId="42" fillId="4" borderId="23" xfId="0" applyNumberFormat="1" applyFont="1" applyFill="1" applyBorder="1" applyAlignment="1" applyProtection="1">
      <alignment horizontal="right" vertical="center"/>
      <protection locked="0" hidden="1"/>
    </xf>
    <xf numFmtId="178" fontId="42" fillId="4" borderId="15" xfId="0" applyNumberFormat="1" applyFont="1" applyFill="1" applyBorder="1" applyAlignment="1" applyProtection="1">
      <alignment horizontal="right" vertical="center"/>
      <protection locked="0" hidden="1"/>
    </xf>
    <xf numFmtId="178" fontId="42" fillId="4" borderId="58" xfId="0" applyNumberFormat="1" applyFont="1" applyFill="1" applyBorder="1" applyAlignment="1" applyProtection="1">
      <alignment horizontal="right" vertical="center"/>
      <protection locked="0" hidden="1"/>
    </xf>
    <xf numFmtId="177" fontId="41" fillId="0" borderId="18" xfId="0" applyNumberFormat="1" applyFont="1" applyBorder="1">
      <alignment vertical="center"/>
    </xf>
    <xf numFmtId="177" fontId="41" fillId="0" borderId="55" xfId="0" applyNumberFormat="1" applyFont="1" applyBorder="1">
      <alignment vertical="center"/>
    </xf>
    <xf numFmtId="0" fontId="16" fillId="3" borderId="12" xfId="0" applyFont="1" applyFill="1" applyBorder="1" applyAlignment="1">
      <alignment horizontal="right" vertical="center"/>
    </xf>
    <xf numFmtId="0" fontId="16" fillId="3" borderId="11" xfId="0" applyFont="1" applyFill="1" applyBorder="1" applyAlignment="1">
      <alignment horizontal="right" vertical="center"/>
    </xf>
    <xf numFmtId="0" fontId="16" fillId="3" borderId="13" xfId="0" applyFont="1" applyFill="1" applyBorder="1" applyAlignment="1">
      <alignment horizontal="right" vertical="center"/>
    </xf>
    <xf numFmtId="10" fontId="41" fillId="3" borderId="64" xfId="0" applyNumberFormat="1" applyFont="1" applyFill="1" applyBorder="1" applyAlignment="1">
      <alignment horizontal="right" vertical="center"/>
    </xf>
    <xf numFmtId="10" fontId="41" fillId="3" borderId="15" xfId="0" applyNumberFormat="1" applyFont="1" applyFill="1" applyBorder="1" applyAlignment="1">
      <alignment horizontal="right" vertical="center"/>
    </xf>
    <xf numFmtId="10" fontId="41" fillId="3" borderId="58" xfId="0" applyNumberFormat="1" applyFont="1" applyFill="1" applyBorder="1" applyAlignment="1">
      <alignment horizontal="right" vertical="center"/>
    </xf>
    <xf numFmtId="10" fontId="41" fillId="3" borderId="65" xfId="0" applyNumberFormat="1" applyFont="1" applyFill="1" applyBorder="1" applyAlignment="1">
      <alignment horizontal="right" vertical="center"/>
    </xf>
    <xf numFmtId="10" fontId="41" fillId="3" borderId="77" xfId="0" applyNumberFormat="1" applyFont="1" applyFill="1" applyBorder="1" applyAlignment="1">
      <alignment horizontal="right" vertical="center"/>
    </xf>
    <xf numFmtId="0" fontId="7" fillId="3" borderId="6" xfId="0" applyFont="1" applyFill="1" applyBorder="1" applyAlignment="1">
      <alignment horizontal="right" vertical="center" wrapText="1"/>
    </xf>
    <xf numFmtId="0" fontId="7" fillId="3" borderId="7"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26" fillId="3" borderId="11" xfId="0" applyFont="1" applyFill="1" applyBorder="1" applyAlignment="1">
      <alignment horizontal="right" vertical="center" wrapText="1"/>
    </xf>
    <xf numFmtId="177" fontId="67" fillId="3" borderId="46" xfId="0" applyNumberFormat="1" applyFont="1" applyFill="1" applyBorder="1" applyAlignment="1" applyProtection="1">
      <alignment horizontal="center" vertical="center"/>
      <protection hidden="1"/>
    </xf>
    <xf numFmtId="177" fontId="2" fillId="4" borderId="27" xfId="0" applyNumberFormat="1" applyFont="1" applyFill="1" applyBorder="1" applyAlignment="1" applyProtection="1">
      <alignment horizontal="right" vertical="center"/>
      <protection locked="0" hidden="1"/>
    </xf>
    <xf numFmtId="177" fontId="2" fillId="4" borderId="26" xfId="0" applyNumberFormat="1" applyFont="1" applyFill="1" applyBorder="1" applyAlignment="1" applyProtection="1">
      <alignment horizontal="right" vertical="center"/>
      <protection locked="0" hidden="1"/>
    </xf>
    <xf numFmtId="0" fontId="33" fillId="0" borderId="11" xfId="0" applyFont="1" applyBorder="1" applyAlignment="1">
      <alignment horizontal="left" vertical="top" wrapText="1"/>
    </xf>
    <xf numFmtId="0" fontId="33" fillId="0" borderId="30" xfId="0" applyFont="1" applyBorder="1" applyAlignment="1">
      <alignment horizontal="left" vertical="top" wrapText="1"/>
    </xf>
    <xf numFmtId="177" fontId="2" fillId="4" borderId="31" xfId="0" quotePrefix="1" applyNumberFormat="1" applyFont="1" applyFill="1" applyBorder="1" applyAlignment="1" applyProtection="1">
      <alignment horizontal="right" vertical="center"/>
      <protection locked="0" hidden="1"/>
    </xf>
    <xf numFmtId="177" fontId="2" fillId="4" borderId="30" xfId="0" quotePrefix="1" applyNumberFormat="1" applyFont="1" applyFill="1" applyBorder="1" applyAlignment="1" applyProtection="1">
      <alignment horizontal="right" vertical="center"/>
      <protection locked="0" hidden="1"/>
    </xf>
    <xf numFmtId="0" fontId="35" fillId="0" borderId="22" xfId="0" applyFont="1" applyBorder="1" applyAlignment="1">
      <alignment horizontal="right" vertical="center"/>
    </xf>
    <xf numFmtId="0" fontId="35" fillId="0" borderId="32" xfId="0" applyFont="1" applyBorder="1" applyAlignment="1">
      <alignment horizontal="right" vertical="center"/>
    </xf>
    <xf numFmtId="177" fontId="3" fillId="0" borderId="73" xfId="0" applyNumberFormat="1" applyFont="1" applyBorder="1" applyAlignment="1" applyProtection="1">
      <alignment horizontal="right" vertical="center"/>
      <protection hidden="1"/>
    </xf>
    <xf numFmtId="177" fontId="3" fillId="0" borderId="45" xfId="0" applyNumberFormat="1" applyFont="1" applyBorder="1" applyAlignment="1" applyProtection="1">
      <alignment horizontal="right" vertical="center"/>
      <protection hidden="1"/>
    </xf>
    <xf numFmtId="0" fontId="33" fillId="0" borderId="0" xfId="0" applyFont="1" applyAlignment="1">
      <alignment horizontal="right" vertical="top" wrapText="1"/>
    </xf>
    <xf numFmtId="0" fontId="32" fillId="0" borderId="21" xfId="0" applyFont="1" applyBorder="1" applyAlignment="1">
      <alignment horizontal="left" vertical="top" wrapText="1"/>
    </xf>
    <xf numFmtId="0" fontId="32" fillId="0" borderId="23" xfId="0" applyFont="1" applyBorder="1" applyAlignment="1">
      <alignment horizontal="left" vertical="top" wrapText="1"/>
    </xf>
    <xf numFmtId="0" fontId="32" fillId="0" borderId="28" xfId="0" applyFont="1" applyBorder="1" applyAlignment="1">
      <alignment horizontal="left" vertical="top" wrapText="1"/>
    </xf>
    <xf numFmtId="177" fontId="33" fillId="0" borderId="25" xfId="0" quotePrefix="1" applyNumberFormat="1" applyFont="1" applyBorder="1" applyAlignment="1" applyProtection="1">
      <alignment horizontal="left" vertical="center"/>
      <protection hidden="1"/>
    </xf>
    <xf numFmtId="177" fontId="33" fillId="0" borderId="23" xfId="0" quotePrefix="1" applyNumberFormat="1" applyFont="1" applyBorder="1" applyAlignment="1" applyProtection="1">
      <alignment horizontal="left" vertical="center"/>
      <protection hidden="1"/>
    </xf>
    <xf numFmtId="180" fontId="32" fillId="0" borderId="21" xfId="0" applyNumberFormat="1" applyFont="1" applyBorder="1" applyAlignment="1">
      <alignment horizontal="center" vertical="top"/>
    </xf>
    <xf numFmtId="180" fontId="32" fillId="0" borderId="0" xfId="0" applyNumberFormat="1" applyFont="1" applyAlignment="1">
      <alignment horizontal="center" vertical="top"/>
    </xf>
    <xf numFmtId="180" fontId="32" fillId="0" borderId="17" xfId="0" applyNumberFormat="1" applyFont="1" applyBorder="1" applyAlignment="1">
      <alignment horizontal="center" vertical="top"/>
    </xf>
    <xf numFmtId="0" fontId="32" fillId="0" borderId="17" xfId="0" applyFont="1" applyBorder="1" applyAlignment="1">
      <alignment horizontal="left" vertical="top" wrapText="1"/>
    </xf>
    <xf numFmtId="0" fontId="32" fillId="0" borderId="26" xfId="0" applyFont="1" applyBorder="1" applyAlignment="1">
      <alignment horizontal="left" vertical="top" wrapText="1"/>
    </xf>
    <xf numFmtId="177" fontId="66" fillId="4" borderId="27" xfId="0" quotePrefix="1" applyNumberFormat="1" applyFont="1" applyFill="1" applyBorder="1" applyAlignment="1" applyProtection="1">
      <alignment horizontal="left" vertical="center" wrapText="1"/>
      <protection locked="0" hidden="1"/>
    </xf>
    <xf numFmtId="177" fontId="66" fillId="4" borderId="26" xfId="0" quotePrefix="1" applyNumberFormat="1" applyFont="1" applyFill="1" applyBorder="1" applyAlignment="1" applyProtection="1">
      <alignment horizontal="left" vertical="center" wrapText="1"/>
      <protection locked="0" hidden="1"/>
    </xf>
    <xf numFmtId="177" fontId="66" fillId="4" borderId="29" xfId="0" quotePrefix="1" applyNumberFormat="1" applyFont="1" applyFill="1" applyBorder="1" applyAlignment="1" applyProtection="1">
      <alignment horizontal="left" vertical="top" wrapText="1"/>
      <protection locked="0" hidden="1"/>
    </xf>
    <xf numFmtId="177" fontId="66" fillId="4" borderId="28" xfId="0" quotePrefix="1" applyNumberFormat="1" applyFont="1" applyFill="1" applyBorder="1" applyAlignment="1" applyProtection="1">
      <alignment horizontal="left" vertical="top" wrapText="1"/>
      <protection locked="0" hidden="1"/>
    </xf>
    <xf numFmtId="177" fontId="66" fillId="4" borderId="27" xfId="0" quotePrefix="1" applyNumberFormat="1" applyFont="1" applyFill="1" applyBorder="1" applyAlignment="1" applyProtection="1">
      <alignment horizontal="left" vertical="top" wrapText="1"/>
      <protection locked="0" hidden="1"/>
    </xf>
    <xf numFmtId="177" fontId="66" fillId="4" borderId="26" xfId="0" quotePrefix="1" applyNumberFormat="1" applyFont="1" applyFill="1" applyBorder="1" applyAlignment="1" applyProtection="1">
      <alignment horizontal="left" vertical="top" wrapText="1"/>
      <protection locked="0" hidden="1"/>
    </xf>
    <xf numFmtId="0" fontId="33" fillId="0" borderId="28" xfId="0" applyFont="1" applyBorder="1" applyAlignment="1">
      <alignment horizontal="left" vertical="top" wrapText="1"/>
    </xf>
    <xf numFmtId="177" fontId="2" fillId="4" borderId="36" xfId="0" applyNumberFormat="1" applyFont="1" applyFill="1" applyBorder="1" applyAlignment="1" applyProtection="1">
      <alignment horizontal="right" vertical="center"/>
      <protection locked="0" hidden="1"/>
    </xf>
    <xf numFmtId="177" fontId="2" fillId="4" borderId="35" xfId="0" applyNumberFormat="1" applyFont="1" applyFill="1" applyBorder="1" applyAlignment="1" applyProtection="1">
      <alignment horizontal="right" vertical="center"/>
      <protection locked="0" hidden="1"/>
    </xf>
    <xf numFmtId="0" fontId="32" fillId="0" borderId="21" xfId="0" applyFont="1" applyBorder="1" applyAlignment="1">
      <alignment horizontal="left" vertical="top"/>
    </xf>
    <xf numFmtId="0" fontId="32" fillId="0" borderId="0" xfId="0" applyFont="1" applyAlignment="1">
      <alignment horizontal="left" vertical="top"/>
    </xf>
    <xf numFmtId="0" fontId="33" fillId="0" borderId="26" xfId="0" applyFont="1" applyBorder="1" applyAlignment="1">
      <alignment horizontal="left" vertical="top" wrapText="1"/>
    </xf>
    <xf numFmtId="177" fontId="2" fillId="4" borderId="88" xfId="0" quotePrefix="1" applyNumberFormat="1" applyFont="1" applyFill="1" applyBorder="1" applyAlignment="1" applyProtection="1">
      <alignment horizontal="right" vertical="center"/>
      <protection locked="0" hidden="1"/>
    </xf>
    <xf numFmtId="177" fontId="2" fillId="4" borderId="86" xfId="0" quotePrefix="1" applyNumberFormat="1" applyFont="1" applyFill="1" applyBorder="1" applyAlignment="1" applyProtection="1">
      <alignment horizontal="right" vertical="center"/>
      <protection locked="0" hidden="1"/>
    </xf>
    <xf numFmtId="0" fontId="33" fillId="0" borderId="0" xfId="0" applyFont="1" applyAlignment="1">
      <alignment horizontal="right" vertical="top"/>
    </xf>
    <xf numFmtId="177" fontId="2" fillId="4" borderId="29" xfId="0" applyNumberFormat="1" applyFont="1" applyFill="1" applyBorder="1" applyAlignment="1" applyProtection="1">
      <alignment horizontal="right" vertical="center"/>
      <protection locked="0" hidden="1"/>
    </xf>
    <xf numFmtId="177" fontId="2" fillId="4" borderId="28" xfId="0" applyNumberFormat="1" applyFont="1" applyFill="1" applyBorder="1" applyAlignment="1" applyProtection="1">
      <alignment horizontal="right" vertical="center"/>
      <protection locked="0" hidden="1"/>
    </xf>
    <xf numFmtId="0" fontId="32" fillId="0" borderId="17" xfId="0" applyFont="1" applyBorder="1" applyAlignment="1">
      <alignment horizontal="left" vertical="top"/>
    </xf>
    <xf numFmtId="0" fontId="34" fillId="0" borderId="7" xfId="0" applyFont="1" applyBorder="1" applyAlignment="1">
      <alignment horizontal="right" vertical="center"/>
    </xf>
    <xf numFmtId="0" fontId="34" fillId="0" borderId="39" xfId="0" applyFont="1" applyBorder="1" applyAlignment="1">
      <alignment horizontal="right" vertical="center"/>
    </xf>
    <xf numFmtId="0" fontId="34" fillId="0" borderId="4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6" xfId="0" applyFont="1" applyBorder="1" applyAlignment="1">
      <alignment horizontal="center" vertical="center" wrapText="1"/>
    </xf>
    <xf numFmtId="0" fontId="26" fillId="0" borderId="7" xfId="0" applyFont="1" applyBorder="1" applyAlignment="1">
      <alignment horizontal="left" vertical="top" wrapText="1"/>
    </xf>
    <xf numFmtId="177" fontId="25" fillId="0" borderId="87" xfId="0" quotePrefix="1" applyNumberFormat="1" applyFont="1" applyBorder="1" applyAlignment="1" applyProtection="1">
      <alignment horizontal="center" vertical="center"/>
      <protection hidden="1"/>
    </xf>
    <xf numFmtId="177" fontId="25" fillId="0" borderId="88" xfId="0" quotePrefix="1" applyNumberFormat="1" applyFont="1" applyBorder="1" applyAlignment="1" applyProtection="1">
      <alignment horizontal="center" vertical="center"/>
      <protection hidden="1"/>
    </xf>
    <xf numFmtId="0" fontId="25" fillId="0" borderId="0" xfId="0" applyFont="1" applyAlignment="1">
      <alignment horizontal="left" vertical="top" wrapText="1"/>
    </xf>
    <xf numFmtId="0" fontId="34" fillId="0" borderId="44" xfId="0" applyFont="1" applyBorder="1" applyAlignment="1">
      <alignment horizontal="center" vertical="center" wrapText="1"/>
    </xf>
    <xf numFmtId="0" fontId="34" fillId="0" borderId="29" xfId="0" applyFont="1" applyBorder="1" applyAlignment="1">
      <alignment horizontal="center" vertical="center" wrapText="1"/>
    </xf>
    <xf numFmtId="181" fontId="66" fillId="4" borderId="27" xfId="0" quotePrefix="1" applyNumberFormat="1" applyFont="1" applyFill="1" applyBorder="1" applyAlignment="1" applyProtection="1">
      <alignment horizontal="left" vertical="top" wrapText="1"/>
      <protection locked="0" hidden="1"/>
    </xf>
    <xf numFmtId="181" fontId="66" fillId="4" borderId="26" xfId="0" quotePrefix="1" applyNumberFormat="1" applyFont="1" applyFill="1" applyBorder="1" applyAlignment="1" applyProtection="1">
      <alignment horizontal="left" vertical="top" wrapText="1"/>
      <protection locked="0" hidden="1"/>
    </xf>
    <xf numFmtId="177" fontId="2" fillId="4" borderId="25" xfId="0" applyNumberFormat="1" applyFont="1" applyFill="1" applyBorder="1" applyAlignment="1" applyProtection="1">
      <alignment horizontal="right" vertical="center"/>
      <protection locked="0" hidden="1"/>
    </xf>
    <xf numFmtId="177" fontId="2" fillId="4" borderId="23" xfId="0" applyNumberFormat="1" applyFont="1" applyFill="1" applyBorder="1" applyAlignment="1" applyProtection="1">
      <alignment horizontal="right" vertical="center"/>
      <protection locked="0" hidden="1"/>
    </xf>
    <xf numFmtId="0" fontId="34" fillId="0" borderId="85" xfId="0" applyFont="1" applyBorder="1" applyAlignment="1">
      <alignment horizontal="center" vertical="center" wrapText="1"/>
    </xf>
    <xf numFmtId="0" fontId="34" fillId="0" borderId="86" xfId="0" applyFont="1" applyBorder="1" applyAlignment="1">
      <alignment horizontal="center" vertical="center" wrapText="1"/>
    </xf>
    <xf numFmtId="0" fontId="34" fillId="0" borderId="17" xfId="0" applyFont="1" applyBorder="1" applyAlignment="1">
      <alignment horizontal="left" vertical="center"/>
    </xf>
    <xf numFmtId="0" fontId="34" fillId="0" borderId="26" xfId="0" applyFont="1" applyBorder="1" applyAlignment="1">
      <alignment horizontal="left" vertical="center"/>
    </xf>
    <xf numFmtId="0" fontId="26" fillId="0" borderId="7" xfId="0" applyFont="1" applyBorder="1" applyAlignment="1">
      <alignment horizontal="left" vertical="top"/>
    </xf>
    <xf numFmtId="0" fontId="26" fillId="0" borderId="20" xfId="0" applyFont="1" applyBorder="1" applyAlignment="1">
      <alignment horizontal="left" vertical="top"/>
    </xf>
    <xf numFmtId="0" fontId="12" fillId="0" borderId="20" xfId="0" applyFont="1" applyBorder="1" applyAlignment="1">
      <alignment horizontal="left" vertical="top" wrapText="1"/>
    </xf>
    <xf numFmtId="0" fontId="12" fillId="0" borderId="20" xfId="0" applyFont="1" applyBorder="1" applyAlignment="1">
      <alignment horizontal="left" vertical="top"/>
    </xf>
    <xf numFmtId="0" fontId="12" fillId="0" borderId="24" xfId="0" applyFont="1" applyBorder="1" applyAlignment="1">
      <alignment horizontal="left" vertical="top"/>
    </xf>
    <xf numFmtId="0" fontId="24" fillId="0" borderId="37" xfId="0" applyFont="1" applyBorder="1" applyAlignment="1">
      <alignment horizontal="center" vertical="center" wrapText="1"/>
    </xf>
    <xf numFmtId="0" fontId="24" fillId="0" borderId="20" xfId="0" applyFont="1" applyBorder="1" applyAlignment="1">
      <alignment horizontal="center" vertical="center"/>
    </xf>
    <xf numFmtId="0" fontId="24" fillId="0" borderId="24" xfId="0" applyFont="1" applyBorder="1" applyAlignment="1">
      <alignment horizontal="center" vertical="center"/>
    </xf>
    <xf numFmtId="0" fontId="34" fillId="0" borderId="20" xfId="0" applyFont="1" applyBorder="1" applyAlignment="1" applyProtection="1">
      <alignment horizontal="left" vertical="center"/>
      <protection hidden="1"/>
    </xf>
    <xf numFmtId="0" fontId="34" fillId="0" borderId="24" xfId="0" applyFont="1" applyBorder="1" applyAlignment="1" applyProtection="1">
      <alignment horizontal="left" vertical="center"/>
      <protection hidden="1"/>
    </xf>
    <xf numFmtId="177" fontId="3" fillId="4" borderId="37" xfId="0" applyNumberFormat="1" applyFont="1" applyFill="1" applyBorder="1" applyAlignment="1" applyProtection="1">
      <alignment horizontal="right" vertical="center"/>
      <protection locked="0" hidden="1"/>
    </xf>
    <xf numFmtId="177" fontId="3" fillId="4" borderId="20" xfId="0" applyNumberFormat="1" applyFont="1" applyFill="1" applyBorder="1" applyAlignment="1" applyProtection="1">
      <alignment horizontal="right" vertical="center"/>
      <protection locked="0" hidden="1"/>
    </xf>
    <xf numFmtId="177" fontId="3" fillId="4" borderId="24" xfId="0" applyNumberFormat="1" applyFont="1" applyFill="1" applyBorder="1" applyAlignment="1" applyProtection="1">
      <alignment horizontal="right" vertical="center"/>
      <protection locked="0" hidden="1"/>
    </xf>
    <xf numFmtId="10" fontId="4" fillId="0" borderId="37" xfId="0" applyNumberFormat="1" applyFont="1" applyBorder="1" applyAlignment="1">
      <alignment horizontal="right" vertical="center"/>
    </xf>
    <xf numFmtId="10" fontId="4" fillId="0" borderId="20" xfId="0" applyNumberFormat="1" applyFont="1" applyBorder="1" applyAlignment="1">
      <alignment horizontal="right" vertical="center"/>
    </xf>
    <xf numFmtId="0" fontId="3" fillId="4" borderId="20" xfId="0" applyFont="1" applyFill="1" applyBorder="1" applyAlignment="1" applyProtection="1">
      <alignment horizontal="left" vertical="center"/>
      <protection locked="0" hidden="1"/>
    </xf>
    <xf numFmtId="0" fontId="3" fillId="4" borderId="24" xfId="0" applyFont="1" applyFill="1" applyBorder="1" applyAlignment="1" applyProtection="1">
      <alignment horizontal="left" vertical="center"/>
      <protection locked="0" hidden="1"/>
    </xf>
    <xf numFmtId="0" fontId="3" fillId="4" borderId="47" xfId="0" applyFont="1" applyFill="1" applyBorder="1" applyAlignment="1" applyProtection="1">
      <alignment horizontal="left" vertical="center"/>
      <protection locked="0" hidden="1"/>
    </xf>
    <xf numFmtId="0" fontId="3" fillId="4" borderId="48" xfId="0" applyFont="1" applyFill="1" applyBorder="1" applyAlignment="1" applyProtection="1">
      <alignment horizontal="left" vertical="center"/>
      <protection locked="0" hidden="1"/>
    </xf>
    <xf numFmtId="0" fontId="34" fillId="0" borderId="28" xfId="0" applyFont="1" applyBorder="1" applyAlignment="1">
      <alignment horizontal="left" vertical="center" wrapText="1"/>
    </xf>
    <xf numFmtId="0" fontId="34" fillId="0" borderId="26" xfId="0" applyFont="1" applyBorder="1" applyAlignment="1">
      <alignment horizontal="left" vertical="center" wrapText="1"/>
    </xf>
    <xf numFmtId="0" fontId="34" fillId="0" borderId="36" xfId="0" applyFont="1" applyBorder="1" applyAlignment="1">
      <alignment horizontal="center" vertical="center" wrapText="1"/>
    </xf>
    <xf numFmtId="0" fontId="34" fillId="0" borderId="44" xfId="0" applyFont="1" applyBorder="1" applyAlignment="1">
      <alignment horizontal="center" vertical="center"/>
    </xf>
    <xf numFmtId="0" fontId="34" fillId="0" borderId="7" xfId="0" applyFont="1" applyBorder="1" applyAlignment="1">
      <alignment horizontal="center" vertical="center"/>
    </xf>
    <xf numFmtId="0" fontId="34" fillId="0" borderId="27" xfId="0" applyFont="1" applyBorder="1" applyAlignment="1">
      <alignment horizontal="center" vertical="center"/>
    </xf>
    <xf numFmtId="177" fontId="59" fillId="0" borderId="49" xfId="0" applyNumberFormat="1" applyFont="1" applyBorder="1" applyAlignment="1">
      <alignment horizontal="right" vertical="center"/>
    </xf>
    <xf numFmtId="177" fontId="59" fillId="0" borderId="2" xfId="0" applyNumberFormat="1" applyFont="1" applyBorder="1" applyAlignment="1">
      <alignment horizontal="right" vertical="center"/>
    </xf>
    <xf numFmtId="177" fontId="59" fillId="0" borderId="42" xfId="0" applyNumberFormat="1" applyFont="1" applyBorder="1" applyAlignment="1">
      <alignment horizontal="right" vertical="center"/>
    </xf>
    <xf numFmtId="177" fontId="59" fillId="0" borderId="29" xfId="0" applyNumberFormat="1" applyFont="1" applyBorder="1" applyAlignment="1">
      <alignment horizontal="right" vertical="center"/>
    </xf>
    <xf numFmtId="177" fontId="59" fillId="0" borderId="0" xfId="0" applyNumberFormat="1" applyFont="1" applyAlignment="1">
      <alignment horizontal="right" vertical="center"/>
    </xf>
    <xf numFmtId="177" fontId="59" fillId="0" borderId="28" xfId="0" applyNumberFormat="1" applyFont="1" applyBorder="1" applyAlignment="1">
      <alignment horizontal="right" vertical="center"/>
    </xf>
    <xf numFmtId="10" fontId="59" fillId="0" borderId="49" xfId="0" applyNumberFormat="1" applyFont="1" applyBorder="1" applyAlignment="1">
      <alignment horizontal="right" vertical="center"/>
    </xf>
    <xf numFmtId="10" fontId="59" fillId="0" borderId="2" xfId="0" applyNumberFormat="1" applyFont="1" applyBorder="1" applyAlignment="1">
      <alignment horizontal="right" vertical="center"/>
    </xf>
    <xf numFmtId="10" fontId="59" fillId="0" borderId="29" xfId="0" applyNumberFormat="1" applyFont="1" applyBorder="1" applyAlignment="1">
      <alignment horizontal="right" vertical="center"/>
    </xf>
    <xf numFmtId="10" fontId="59" fillId="0" borderId="0" xfId="0" applyNumberFormat="1" applyFont="1" applyAlignment="1">
      <alignment horizontal="right" vertical="center"/>
    </xf>
    <xf numFmtId="0" fontId="25" fillId="0" borderId="0" xfId="0" applyFont="1" applyAlignment="1">
      <alignment horizontal="right" vertical="top" wrapText="1"/>
    </xf>
    <xf numFmtId="0" fontId="25" fillId="0" borderId="28" xfId="0" applyFont="1" applyBorder="1" applyAlignment="1">
      <alignment horizontal="right" vertical="top" wrapText="1"/>
    </xf>
    <xf numFmtId="0" fontId="13" fillId="0" borderId="7" xfId="0" applyFont="1" applyBorder="1" applyAlignment="1">
      <alignment horizontal="left" vertical="top"/>
    </xf>
    <xf numFmtId="0" fontId="35" fillId="0" borderId="46" xfId="0" applyFont="1" applyBorder="1" applyAlignment="1">
      <alignment horizontal="right" vertical="top"/>
    </xf>
    <xf numFmtId="0" fontId="35" fillId="0" borderId="60" xfId="0" applyFont="1" applyBorder="1" applyAlignment="1">
      <alignment horizontal="right" vertical="top"/>
    </xf>
    <xf numFmtId="0" fontId="12" fillId="0" borderId="11" xfId="0" applyFont="1" applyBorder="1" applyAlignment="1">
      <alignment horizontal="left" vertical="top" wrapText="1"/>
    </xf>
    <xf numFmtId="0" fontId="3" fillId="4" borderId="34" xfId="0" applyFont="1" applyFill="1" applyBorder="1" applyAlignment="1" applyProtection="1">
      <alignment horizontal="center" vertical="center" wrapText="1"/>
      <protection locked="0" hidden="1"/>
    </xf>
    <xf numFmtId="0" fontId="3" fillId="4" borderId="36" xfId="0" applyFont="1" applyFill="1" applyBorder="1" applyAlignment="1" applyProtection="1">
      <alignment horizontal="center" vertical="center" wrapText="1"/>
      <protection locked="0" hidden="1"/>
    </xf>
    <xf numFmtId="0" fontId="3" fillId="4" borderId="35" xfId="0" applyFont="1" applyFill="1" applyBorder="1" applyAlignment="1" applyProtection="1">
      <alignment horizontal="center" vertical="center" wrapText="1"/>
      <protection locked="0" hidden="1"/>
    </xf>
    <xf numFmtId="0" fontId="34" fillId="0" borderId="0" xfId="0" applyFont="1" applyAlignment="1">
      <alignment horizontal="right" vertical="center"/>
    </xf>
    <xf numFmtId="0" fontId="3" fillId="4" borderId="23" xfId="0" applyFont="1" applyFill="1" applyBorder="1" applyAlignment="1" applyProtection="1">
      <alignment horizontal="center" vertical="center" wrapText="1"/>
      <protection locked="0" hidden="1"/>
    </xf>
    <xf numFmtId="0" fontId="3" fillId="4" borderId="28" xfId="0" applyFont="1" applyFill="1" applyBorder="1" applyAlignment="1" applyProtection="1">
      <alignment horizontal="center" vertical="center" wrapText="1"/>
      <protection locked="0" hidden="1"/>
    </xf>
    <xf numFmtId="0" fontId="3" fillId="4" borderId="26" xfId="0" applyFont="1" applyFill="1" applyBorder="1" applyAlignment="1" applyProtection="1">
      <alignment horizontal="center" vertical="center" wrapText="1"/>
      <protection locked="0" hidden="1"/>
    </xf>
    <xf numFmtId="0" fontId="34" fillId="0" borderId="11" xfId="0" applyFont="1" applyBorder="1" applyAlignment="1">
      <alignment horizontal="right" vertical="center"/>
    </xf>
    <xf numFmtId="0" fontId="3" fillId="4" borderId="30" xfId="0" applyFont="1" applyFill="1" applyBorder="1" applyAlignment="1" applyProtection="1">
      <alignment horizontal="center" vertical="center" wrapText="1"/>
      <protection locked="0" hidden="1"/>
    </xf>
    <xf numFmtId="0" fontId="3" fillId="4" borderId="38" xfId="0" applyFont="1" applyFill="1" applyBorder="1" applyAlignment="1" applyProtection="1">
      <alignment horizontal="center" vertical="center" wrapText="1"/>
      <protection locked="0" hidden="1"/>
    </xf>
    <xf numFmtId="0" fontId="3" fillId="4" borderId="25" xfId="0" applyFont="1" applyFill="1" applyBorder="1" applyAlignment="1" applyProtection="1">
      <alignment horizontal="center" vertical="center" wrapText="1"/>
      <protection locked="0" hidden="1"/>
    </xf>
    <xf numFmtId="0" fontId="3" fillId="4" borderId="21" xfId="0" applyFont="1" applyFill="1" applyBorder="1" applyAlignment="1" applyProtection="1">
      <alignment horizontal="center" vertical="center" wrapText="1"/>
      <protection locked="0" hidden="1"/>
    </xf>
    <xf numFmtId="0" fontId="3" fillId="4" borderId="29" xfId="0" applyFont="1" applyFill="1" applyBorder="1" applyAlignment="1" applyProtection="1">
      <alignment horizontal="center" vertical="center" wrapText="1"/>
      <protection locked="0" hidden="1"/>
    </xf>
    <xf numFmtId="0" fontId="3" fillId="4" borderId="0" xfId="0" applyFont="1" applyFill="1" applyAlignment="1" applyProtection="1">
      <alignment horizontal="center" vertical="center" wrapText="1"/>
      <protection locked="0" hidden="1"/>
    </xf>
    <xf numFmtId="0" fontId="3" fillId="4" borderId="27" xfId="0" applyFont="1" applyFill="1" applyBorder="1" applyAlignment="1" applyProtection="1">
      <alignment horizontal="center" vertical="center" wrapText="1"/>
      <protection locked="0" hidden="1"/>
    </xf>
    <xf numFmtId="0" fontId="3" fillId="4" borderId="17" xfId="0" applyFont="1" applyFill="1" applyBorder="1" applyAlignment="1" applyProtection="1">
      <alignment horizontal="center" vertical="center" wrapText="1"/>
      <protection locked="0" hidden="1"/>
    </xf>
    <xf numFmtId="0" fontId="3" fillId="4" borderId="31" xfId="0" applyFont="1" applyFill="1" applyBorder="1" applyAlignment="1" applyProtection="1">
      <alignment horizontal="center" vertical="center" wrapText="1"/>
      <protection locked="0" hidden="1"/>
    </xf>
    <xf numFmtId="0" fontId="3" fillId="4" borderId="11" xfId="0" applyFont="1" applyFill="1" applyBorder="1" applyAlignment="1" applyProtection="1">
      <alignment horizontal="center" vertical="center" wrapText="1"/>
      <protection locked="0" hidden="1"/>
    </xf>
    <xf numFmtId="0" fontId="57" fillId="0" borderId="0" xfId="0" applyFont="1" applyAlignment="1">
      <alignment horizontal="right"/>
    </xf>
    <xf numFmtId="0" fontId="25" fillId="0" borderId="0" xfId="0" applyFont="1" applyAlignment="1">
      <alignment horizontal="center" vertical="center"/>
    </xf>
    <xf numFmtId="0" fontId="12"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center" vertical="top"/>
    </xf>
    <xf numFmtId="0" fontId="12" fillId="0" borderId="0" xfId="0" applyFont="1" applyAlignment="1" applyProtection="1">
      <alignment horizontal="left" vertical="top" wrapText="1"/>
      <protection hidden="1"/>
    </xf>
    <xf numFmtId="0" fontId="25" fillId="0" borderId="0" xfId="0" applyFont="1" applyAlignment="1">
      <alignment horizontal="left" vertical="center"/>
    </xf>
    <xf numFmtId="0" fontId="25" fillId="0" borderId="0" xfId="0" applyFont="1" applyAlignment="1">
      <alignment horizontal="left" vertical="center" wrapText="1"/>
    </xf>
    <xf numFmtId="0" fontId="26" fillId="4" borderId="11" xfId="0" applyFont="1" applyFill="1" applyBorder="1" applyAlignment="1" applyProtection="1">
      <alignment horizontal="center" vertical="center" wrapText="1"/>
      <protection locked="0"/>
    </xf>
    <xf numFmtId="0" fontId="26" fillId="4" borderId="0" xfId="0" applyFont="1" applyFill="1" applyAlignment="1" applyProtection="1">
      <alignment horizontal="center" vertical="center" wrapText="1"/>
      <protection locked="0"/>
    </xf>
    <xf numFmtId="0" fontId="25" fillId="0" borderId="11" xfId="0" applyFont="1" applyBorder="1" applyAlignment="1" applyProtection="1">
      <alignment horizontal="center"/>
      <protection hidden="1"/>
    </xf>
    <xf numFmtId="0" fontId="25" fillId="0" borderId="11" xfId="0" applyFont="1" applyBorder="1" applyAlignment="1">
      <alignment horizontal="center"/>
    </xf>
    <xf numFmtId="0" fontId="26" fillId="4" borderId="11" xfId="0" applyFont="1" applyFill="1" applyBorder="1" applyAlignment="1" applyProtection="1">
      <alignment horizontal="center" vertical="center"/>
      <protection locked="0"/>
    </xf>
    <xf numFmtId="0" fontId="46" fillId="0" borderId="0" xfId="0" applyFont="1" applyAlignment="1">
      <alignment horizontal="left" vertical="center"/>
    </xf>
    <xf numFmtId="0" fontId="26" fillId="0" borderId="0" xfId="0" applyFont="1" applyAlignment="1">
      <alignment horizontal="left" vertical="top" wrapText="1"/>
    </xf>
    <xf numFmtId="0" fontId="25" fillId="0" borderId="0" xfId="0" applyFont="1" applyAlignment="1" applyProtection="1">
      <alignment horizontal="center"/>
      <protection hidden="1"/>
    </xf>
    <xf numFmtId="0" fontId="25" fillId="0" borderId="0" xfId="0" applyFont="1" applyAlignment="1" applyProtection="1">
      <alignment horizontal="left" vertical="top" wrapText="1"/>
      <protection hidden="1"/>
    </xf>
    <xf numFmtId="0" fontId="30" fillId="0" borderId="0" xfId="0" applyFont="1" applyAlignment="1" applyProtection="1">
      <alignment horizontal="left" vertical="top"/>
      <protection hidden="1"/>
    </xf>
    <xf numFmtId="0" fontId="44" fillId="0" borderId="0" xfId="0" applyFont="1" applyAlignment="1">
      <alignment horizontal="center" vertical="center"/>
    </xf>
    <xf numFmtId="0" fontId="44" fillId="0" borderId="0" xfId="0" applyFont="1" applyAlignment="1">
      <alignment horizontal="center" vertical="top"/>
    </xf>
    <xf numFmtId="0" fontId="26" fillId="4" borderId="22" xfId="0" applyFont="1" applyFill="1" applyBorder="1" applyAlignment="1" applyProtection="1">
      <alignment horizontal="center" vertical="center" wrapText="1"/>
      <protection locked="0"/>
    </xf>
    <xf numFmtId="0" fontId="57" fillId="0" borderId="0" xfId="0" applyFont="1">
      <alignment vertical="center"/>
    </xf>
    <xf numFmtId="0" fontId="26" fillId="4" borderId="11" xfId="0" applyFont="1" applyFill="1" applyBorder="1" applyAlignment="1" applyProtection="1">
      <alignment horizontal="center" vertical="center" wrapText="1"/>
      <protection locked="0" hidden="1"/>
    </xf>
    <xf numFmtId="0" fontId="26" fillId="4" borderId="11" xfId="0" applyFont="1" applyFill="1" applyBorder="1" applyAlignment="1" applyProtection="1">
      <alignment horizontal="center" vertical="center"/>
      <protection locked="0" hidden="1"/>
    </xf>
    <xf numFmtId="0" fontId="28" fillId="0" borderId="0" xfId="0" applyFont="1" applyAlignment="1">
      <alignment horizontal="right" vertical="top" wrapText="1"/>
    </xf>
    <xf numFmtId="0" fontId="24" fillId="0" borderId="0" xfId="0" applyFont="1" applyAlignment="1">
      <alignment horizontal="right" vertical="top" wrapText="1"/>
    </xf>
    <xf numFmtId="0" fontId="27" fillId="0" borderId="22" xfId="0" applyFont="1" applyBorder="1" applyAlignment="1">
      <alignment horizontal="center" vertical="center"/>
    </xf>
    <xf numFmtId="0" fontId="49" fillId="0" borderId="0" xfId="0" applyFont="1" applyAlignment="1">
      <alignment horizontal="center" vertical="top"/>
    </xf>
    <xf numFmtId="0" fontId="25" fillId="0" borderId="0" xfId="0" applyFont="1">
      <alignment vertical="center"/>
    </xf>
    <xf numFmtId="0" fontId="49" fillId="0" borderId="7" xfId="0" applyFont="1" applyBorder="1" applyAlignment="1">
      <alignment horizontal="center" vertical="top"/>
    </xf>
    <xf numFmtId="0" fontId="25" fillId="0" borderId="0" xfId="0" applyFont="1" applyAlignment="1" applyProtection="1">
      <alignment horizontal="left"/>
      <protection hidden="1"/>
    </xf>
    <xf numFmtId="0" fontId="25" fillId="0" borderId="0" xfId="0" applyFont="1" applyAlignment="1">
      <alignment horizontal="left" wrapText="1"/>
    </xf>
    <xf numFmtId="0" fontId="49" fillId="0" borderId="0" xfId="0" applyFont="1" applyAlignment="1">
      <alignment horizontal="left" vertical="top" wrapText="1"/>
    </xf>
    <xf numFmtId="0" fontId="25" fillId="0" borderId="0" xfId="0" applyFont="1" applyAlignment="1">
      <alignment horizontal="center" vertical="top"/>
    </xf>
    <xf numFmtId="0" fontId="25" fillId="0" borderId="0" xfId="0" applyFont="1" applyAlignment="1">
      <alignment horizontal="left" vertical="top"/>
    </xf>
    <xf numFmtId="0" fontId="49" fillId="0" borderId="0" xfId="0" applyFont="1" applyAlignment="1">
      <alignment horizontal="left" vertical="top"/>
    </xf>
    <xf numFmtId="0" fontId="25" fillId="0" borderId="0" xfId="0" applyFont="1" applyAlignment="1">
      <alignment horizontal="left"/>
    </xf>
    <xf numFmtId="0" fontId="3" fillId="4" borderId="0" xfId="0" applyFont="1" applyFill="1" applyAlignment="1" applyProtection="1">
      <alignment horizontal="left" vertical="top" wrapText="1"/>
      <protection locked="0"/>
    </xf>
    <xf numFmtId="0" fontId="33" fillId="0" borderId="0" xfId="0" applyFont="1" applyAlignment="1">
      <alignment horizontal="right"/>
    </xf>
    <xf numFmtId="0" fontId="13" fillId="0" borderId="0" xfId="0" applyFont="1" applyAlignment="1" applyProtection="1">
      <alignment horizontal="center" vertical="center"/>
      <protection hidden="1"/>
    </xf>
    <xf numFmtId="0" fontId="27" fillId="0" borderId="0" xfId="0" applyFont="1" applyAlignment="1">
      <alignment horizontal="right" vertical="top" wrapText="1"/>
    </xf>
    <xf numFmtId="0" fontId="27" fillId="0" borderId="0" xfId="0" applyFont="1" applyAlignment="1">
      <alignment horizontal="right" vertical="top"/>
    </xf>
    <xf numFmtId="0" fontId="23" fillId="0" borderId="0" xfId="0" applyFont="1" applyAlignment="1">
      <alignment horizontal="center" vertical="center"/>
    </xf>
    <xf numFmtId="0" fontId="24" fillId="0" borderId="0" xfId="0" applyFont="1" applyAlignment="1" applyProtection="1">
      <alignment horizontal="center" vertical="center"/>
      <protection hidden="1"/>
    </xf>
    <xf numFmtId="0" fontId="37" fillId="2" borderId="0" xfId="0" applyFont="1" applyFill="1" applyAlignment="1">
      <alignment horizontal="center" vertical="center" wrapText="1"/>
    </xf>
    <xf numFmtId="0" fontId="48" fillId="0" borderId="7" xfId="0" applyFont="1" applyBorder="1" applyAlignment="1">
      <alignment horizontal="center" vertical="top" wrapText="1"/>
    </xf>
    <xf numFmtId="0" fontId="48" fillId="0" borderId="0" xfId="0" applyFont="1" applyAlignment="1">
      <alignment horizontal="left" vertical="top" wrapText="1"/>
    </xf>
    <xf numFmtId="0" fontId="27" fillId="0" borderId="0" xfId="0"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48" fillId="0" borderId="0" xfId="0" applyFont="1" applyAlignment="1">
      <alignment horizontal="center" vertical="top" wrapText="1"/>
    </xf>
    <xf numFmtId="0" fontId="47" fillId="0" borderId="0" xfId="0" applyFont="1" applyAlignment="1">
      <alignment horizontal="center" vertical="top" wrapText="1"/>
    </xf>
    <xf numFmtId="0" fontId="13" fillId="0" borderId="0" xfId="0" applyFont="1" applyAlignment="1">
      <alignment horizontal="center" vertical="center" wrapText="1"/>
    </xf>
    <xf numFmtId="0" fontId="24" fillId="0" borderId="0" xfId="0" applyFont="1" applyAlignment="1">
      <alignment horizontal="left" wrapText="1"/>
    </xf>
    <xf numFmtId="0" fontId="24" fillId="0" borderId="0" xfId="0" applyFont="1" applyAlignment="1">
      <alignment horizontal="center" vertical="top" wrapText="1"/>
    </xf>
    <xf numFmtId="0" fontId="24" fillId="0" borderId="0" xfId="0" applyFont="1" applyAlignment="1" applyProtection="1">
      <alignment horizontal="left" wrapText="1"/>
      <protection hidden="1"/>
    </xf>
    <xf numFmtId="0" fontId="25" fillId="0" borderId="0" xfId="0" applyFont="1" applyAlignment="1">
      <alignment horizontal="center" wrapText="1"/>
    </xf>
    <xf numFmtId="0" fontId="27" fillId="0" borderId="22" xfId="0" applyFont="1" applyBorder="1" applyAlignment="1">
      <alignment horizontal="center" vertical="center" wrapText="1"/>
    </xf>
    <xf numFmtId="0" fontId="47" fillId="0" borderId="0" xfId="0" applyFont="1" applyAlignment="1">
      <alignment horizontal="center" vertical="center" wrapText="1"/>
    </xf>
    <xf numFmtId="0" fontId="50" fillId="0" borderId="0" xfId="0" applyFont="1" applyAlignment="1">
      <alignment horizontal="right" vertical="top" wrapText="1"/>
    </xf>
    <xf numFmtId="0" fontId="50" fillId="0" borderId="0" xfId="0" applyFont="1" applyAlignment="1">
      <alignment horizontal="right" vertical="top"/>
    </xf>
    <xf numFmtId="0" fontId="13" fillId="0" borderId="0" xfId="0" quotePrefix="1" applyFont="1" applyAlignment="1">
      <alignment horizontal="center" vertical="center"/>
    </xf>
    <xf numFmtId="0" fontId="42" fillId="0" borderId="11" xfId="0" applyFont="1" applyBorder="1" applyAlignment="1">
      <alignment horizontal="left" vertical="center"/>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7" xfId="0" applyFont="1" applyBorder="1" applyAlignment="1">
      <alignment horizontal="left" vertical="center"/>
    </xf>
    <xf numFmtId="0" fontId="33" fillId="0" borderId="7" xfId="0" applyFont="1" applyBorder="1" applyAlignment="1">
      <alignment horizontal="left"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26" fillId="0" borderId="11" xfId="0" applyFont="1" applyBorder="1" applyAlignment="1">
      <alignment horizontal="left" vertical="center" wrapText="1"/>
    </xf>
    <xf numFmtId="0" fontId="33" fillId="0" borderId="7" xfId="0" applyFont="1" applyBorder="1" applyAlignment="1">
      <alignment horizontal="left" vertical="center"/>
    </xf>
    <xf numFmtId="0" fontId="33" fillId="0" borderId="0" xfId="0" applyFont="1" applyAlignment="1">
      <alignment horizontal="left" vertical="center"/>
    </xf>
    <xf numFmtId="0" fontId="33" fillId="0" borderId="11" xfId="0" applyFont="1" applyBorder="1" applyAlignment="1">
      <alignment horizontal="left" vertical="center"/>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13</xdr:row>
          <xdr:rowOff>0</xdr:rowOff>
        </xdr:from>
        <xdr:to>
          <xdr:col>3</xdr:col>
          <xdr:colOff>47625</xdr:colOff>
          <xdr:row>13</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76200</xdr:colOff>
          <xdr:row>13</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0</xdr:rowOff>
        </xdr:from>
        <xdr:to>
          <xdr:col>3</xdr:col>
          <xdr:colOff>47625</xdr:colOff>
          <xdr:row>17</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76200</xdr:colOff>
          <xdr:row>17</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76200</xdr:colOff>
          <xdr:row>21</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3</xdr:col>
          <xdr:colOff>47625</xdr:colOff>
          <xdr:row>21</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3</xdr:col>
          <xdr:colOff>47625</xdr:colOff>
          <xdr:row>25</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76200</xdr:colOff>
          <xdr:row>25</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3</xdr:col>
          <xdr:colOff>47625</xdr:colOff>
          <xdr:row>2</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9</xdr:col>
          <xdr:colOff>47625</xdr:colOff>
          <xdr:row>2</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3</xdr:col>
          <xdr:colOff>47625</xdr:colOff>
          <xdr:row>7</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0</xdr:rowOff>
        </xdr:from>
        <xdr:to>
          <xdr:col>5</xdr:col>
          <xdr:colOff>47625</xdr:colOff>
          <xdr:row>7</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47625</xdr:colOff>
          <xdr:row>11</xdr:row>
          <xdr:rowOff>219075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0</xdr:rowOff>
        </xdr:from>
        <xdr:to>
          <xdr:col>5</xdr:col>
          <xdr:colOff>47625</xdr:colOff>
          <xdr:row>11</xdr:row>
          <xdr:rowOff>219075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28575</xdr:colOff>
          <xdr:row>27</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47625</xdr:colOff>
          <xdr:row>27</xdr:row>
          <xdr:rowOff>219075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47625</xdr:colOff>
          <xdr:row>33</xdr:row>
          <xdr:rowOff>219075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28575</xdr:colOff>
          <xdr:row>33</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923925</xdr:colOff>
      <xdr:row>17</xdr:row>
      <xdr:rowOff>200025</xdr:rowOff>
    </xdr:from>
    <xdr:to>
      <xdr:col>6</xdr:col>
      <xdr:colOff>609600</xdr:colOff>
      <xdr:row>19</xdr:row>
      <xdr:rowOff>476250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895600" y="4448175"/>
          <a:ext cx="64770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HK" sz="1100"/>
            <a:t>From</a:t>
          </a:r>
        </a:p>
        <a:p>
          <a:pPr algn="l"/>
          <a:endParaRPr lang="en-HK" sz="1100"/>
        </a:p>
        <a:p>
          <a:pPr algn="l"/>
          <a:endParaRPr lang="en-HK" sz="1100"/>
        </a:p>
        <a:p>
          <a:pPr algn="l"/>
          <a:r>
            <a:rPr lang="en-HK" sz="1100"/>
            <a:t>To</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28575</xdr:colOff>
          <xdr:row>39</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47625</xdr:colOff>
          <xdr:row>39</xdr:row>
          <xdr:rowOff>219075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781050</xdr:colOff>
      <xdr:row>17</xdr:row>
      <xdr:rowOff>190500</xdr:rowOff>
    </xdr:from>
    <xdr:to>
      <xdr:col>8</xdr:col>
      <xdr:colOff>609600</xdr:colOff>
      <xdr:row>19</xdr:row>
      <xdr:rowOff>466725</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524375" y="4438650"/>
          <a:ext cx="63817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HK" sz="1100"/>
            <a:t>From</a:t>
          </a:r>
        </a:p>
        <a:p>
          <a:pPr algn="l"/>
          <a:endParaRPr lang="en-HK" sz="1100"/>
        </a:p>
        <a:p>
          <a:pPr algn="l"/>
          <a:endParaRPr lang="en-HK" sz="1100"/>
        </a:p>
        <a:p>
          <a:pPr algn="l"/>
          <a:r>
            <a:rPr lang="en-HK" sz="1100"/>
            <a:t>To</a:t>
          </a:r>
        </a:p>
      </xdr:txBody>
    </xdr:sp>
    <xdr:clientData/>
  </xdr:twoCellAnchor>
  <xdr:twoCellAnchor>
    <xdr:from>
      <xdr:col>10</xdr:col>
      <xdr:colOff>1524000</xdr:colOff>
      <xdr:row>17</xdr:row>
      <xdr:rowOff>180975</xdr:rowOff>
    </xdr:from>
    <xdr:to>
      <xdr:col>11</xdr:col>
      <xdr:colOff>571500</xdr:colOff>
      <xdr:row>19</xdr:row>
      <xdr:rowOff>457200</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696200" y="4429125"/>
          <a:ext cx="61912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HK" sz="1100"/>
            <a:t>From</a:t>
          </a:r>
        </a:p>
        <a:p>
          <a:pPr algn="l"/>
          <a:endParaRPr lang="en-HK" sz="1100"/>
        </a:p>
        <a:p>
          <a:pPr algn="l"/>
          <a:endParaRPr lang="en-HK" sz="1100"/>
        </a:p>
        <a:p>
          <a:pPr algn="l"/>
          <a:r>
            <a:rPr lang="en-HK" sz="1100"/>
            <a:t>To</a:t>
          </a:r>
        </a:p>
      </xdr:txBody>
    </xdr:sp>
    <xdr:clientData/>
  </xdr:twoCellAnchor>
  <xdr:twoCellAnchor>
    <xdr:from>
      <xdr:col>9</xdr:col>
      <xdr:colOff>771525</xdr:colOff>
      <xdr:row>17</xdr:row>
      <xdr:rowOff>200025</xdr:rowOff>
    </xdr:from>
    <xdr:to>
      <xdr:col>10</xdr:col>
      <xdr:colOff>638175</xdr:colOff>
      <xdr:row>20</xdr:row>
      <xdr:rowOff>19050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6134100" y="4448175"/>
          <a:ext cx="676275"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HK" sz="1100"/>
            <a:t>From</a:t>
          </a:r>
        </a:p>
        <a:p>
          <a:pPr algn="l"/>
          <a:endParaRPr lang="en-HK" sz="1100"/>
        </a:p>
        <a:p>
          <a:pPr algn="l"/>
          <a:endParaRPr lang="en-HK" sz="1100"/>
        </a:p>
        <a:p>
          <a:pPr algn="l"/>
          <a:r>
            <a:rPr lang="en-HK" sz="1100"/>
            <a:t>To</a:t>
          </a:r>
        </a:p>
      </xdr:txBody>
    </xdr:sp>
    <xdr:clientData/>
  </xdr:twoCellAnchor>
  <xdr:twoCellAnchor>
    <xdr:from>
      <xdr:col>5</xdr:col>
      <xdr:colOff>914400</xdr:colOff>
      <xdr:row>20</xdr:row>
      <xdr:rowOff>361950</xdr:rowOff>
    </xdr:from>
    <xdr:to>
      <xdr:col>6</xdr:col>
      <xdr:colOff>571500</xdr:colOff>
      <xdr:row>23</xdr:row>
      <xdr:rowOff>0</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2886075" y="5867400"/>
          <a:ext cx="61912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HK" sz="1100"/>
            <a:t>From</a:t>
          </a:r>
        </a:p>
        <a:p>
          <a:pPr algn="l"/>
          <a:endParaRPr lang="en-HK" sz="1100"/>
        </a:p>
        <a:p>
          <a:pPr algn="l"/>
          <a:endParaRPr lang="en-HK" sz="1100"/>
        </a:p>
        <a:p>
          <a:pPr algn="l"/>
          <a:r>
            <a:rPr lang="en-HK" sz="1100"/>
            <a:t>To</a:t>
          </a:r>
        </a:p>
      </xdr:txBody>
    </xdr:sp>
    <xdr:clientData/>
  </xdr:twoCellAnchor>
  <xdr:twoCellAnchor>
    <xdr:from>
      <xdr:col>7</xdr:col>
      <xdr:colOff>771525</xdr:colOff>
      <xdr:row>20</xdr:row>
      <xdr:rowOff>352425</xdr:rowOff>
    </xdr:from>
    <xdr:to>
      <xdr:col>8</xdr:col>
      <xdr:colOff>638175</xdr:colOff>
      <xdr:row>22</xdr:row>
      <xdr:rowOff>495300</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4514850" y="5857875"/>
          <a:ext cx="67627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HK" sz="1100"/>
            <a:t>From</a:t>
          </a:r>
        </a:p>
        <a:p>
          <a:pPr algn="l"/>
          <a:endParaRPr lang="en-HK" sz="1100"/>
        </a:p>
        <a:p>
          <a:pPr algn="l"/>
          <a:endParaRPr lang="en-HK" sz="1100"/>
        </a:p>
        <a:p>
          <a:pPr algn="l"/>
          <a:r>
            <a:rPr lang="en-HK" sz="1100"/>
            <a:t>To</a:t>
          </a:r>
        </a:p>
      </xdr:txBody>
    </xdr:sp>
    <xdr:clientData/>
  </xdr:twoCellAnchor>
  <xdr:twoCellAnchor>
    <xdr:from>
      <xdr:col>10</xdr:col>
      <xdr:colOff>1514475</xdr:colOff>
      <xdr:row>20</xdr:row>
      <xdr:rowOff>342900</xdr:rowOff>
    </xdr:from>
    <xdr:to>
      <xdr:col>11</xdr:col>
      <xdr:colOff>552450</xdr:colOff>
      <xdr:row>22</xdr:row>
      <xdr:rowOff>485775</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86675" y="5848350"/>
          <a:ext cx="60960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HK" sz="1100"/>
            <a:t>From</a:t>
          </a:r>
        </a:p>
        <a:p>
          <a:pPr algn="l"/>
          <a:endParaRPr lang="en-HK" sz="1100"/>
        </a:p>
        <a:p>
          <a:pPr algn="l"/>
          <a:endParaRPr lang="en-HK" sz="1100"/>
        </a:p>
        <a:p>
          <a:pPr algn="l"/>
          <a:r>
            <a:rPr lang="en-HK" sz="1100"/>
            <a:t>To</a:t>
          </a:r>
        </a:p>
      </xdr:txBody>
    </xdr:sp>
    <xdr:clientData/>
  </xdr:twoCellAnchor>
  <xdr:twoCellAnchor>
    <xdr:from>
      <xdr:col>9</xdr:col>
      <xdr:colOff>762000</xdr:colOff>
      <xdr:row>20</xdr:row>
      <xdr:rowOff>361950</xdr:rowOff>
    </xdr:from>
    <xdr:to>
      <xdr:col>10</xdr:col>
      <xdr:colOff>676275</xdr:colOff>
      <xdr:row>23</xdr:row>
      <xdr:rowOff>47625</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6124575" y="5867400"/>
          <a:ext cx="7239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HK" sz="1100"/>
            <a:t>From</a:t>
          </a:r>
        </a:p>
        <a:p>
          <a:pPr algn="l"/>
          <a:endParaRPr lang="en-HK" sz="1100"/>
        </a:p>
        <a:p>
          <a:pPr algn="l"/>
          <a:endParaRPr lang="en-HK" sz="1100"/>
        </a:p>
        <a:p>
          <a:pPr algn="l"/>
          <a:r>
            <a:rPr lang="en-HK" sz="1100"/>
            <a:t>To</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190500</xdr:colOff>
          <xdr:row>6</xdr:row>
          <xdr:rowOff>47625</xdr:rowOff>
        </xdr:from>
        <xdr:to>
          <xdr:col>15</xdr:col>
          <xdr:colOff>47625</xdr:colOff>
          <xdr:row>8</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47625</xdr:rowOff>
        </xdr:from>
        <xdr:to>
          <xdr:col>17</xdr:col>
          <xdr:colOff>38100</xdr:colOff>
          <xdr:row>8</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xdr:row>
          <xdr:rowOff>371475</xdr:rowOff>
        </xdr:from>
        <xdr:to>
          <xdr:col>19</xdr:col>
          <xdr:colOff>180975</xdr:colOff>
          <xdr:row>8</xdr:row>
          <xdr:rowOff>66675</xdr:rowOff>
        </xdr:to>
        <xdr:sp macro="" textlink="">
          <xdr:nvSpPr>
            <xdr:cNvPr id="12291" name="Check Box 3" descr="&#10;"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47625</xdr:rowOff>
        </xdr:from>
        <xdr:to>
          <xdr:col>21</xdr:col>
          <xdr:colOff>47625</xdr:colOff>
          <xdr:row>8</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23</xdr:row>
          <xdr:rowOff>28575</xdr:rowOff>
        </xdr:from>
        <xdr:to>
          <xdr:col>13</xdr:col>
          <xdr:colOff>9525</xdr:colOff>
          <xdr:row>24</xdr:row>
          <xdr:rowOff>66675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23</xdr:row>
          <xdr:rowOff>28575</xdr:rowOff>
        </xdr:from>
        <xdr:to>
          <xdr:col>15</xdr:col>
          <xdr:colOff>47625</xdr:colOff>
          <xdr:row>24</xdr:row>
          <xdr:rowOff>66675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31</xdr:row>
          <xdr:rowOff>28575</xdr:rowOff>
        </xdr:from>
        <xdr:to>
          <xdr:col>15</xdr:col>
          <xdr:colOff>47625</xdr:colOff>
          <xdr:row>32</xdr:row>
          <xdr:rowOff>66675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31</xdr:row>
          <xdr:rowOff>28575</xdr:rowOff>
        </xdr:from>
        <xdr:to>
          <xdr:col>13</xdr:col>
          <xdr:colOff>9525</xdr:colOff>
          <xdr:row>32</xdr:row>
          <xdr:rowOff>66675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44</xdr:row>
          <xdr:rowOff>28575</xdr:rowOff>
        </xdr:from>
        <xdr:to>
          <xdr:col>13</xdr:col>
          <xdr:colOff>9525</xdr:colOff>
          <xdr:row>45</xdr:row>
          <xdr:rowOff>66675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44</xdr:row>
          <xdr:rowOff>28575</xdr:rowOff>
        </xdr:from>
        <xdr:to>
          <xdr:col>15</xdr:col>
          <xdr:colOff>47625</xdr:colOff>
          <xdr:row>45</xdr:row>
          <xdr:rowOff>66675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48</xdr:row>
          <xdr:rowOff>28575</xdr:rowOff>
        </xdr:from>
        <xdr:to>
          <xdr:col>15</xdr:col>
          <xdr:colOff>47625</xdr:colOff>
          <xdr:row>49</xdr:row>
          <xdr:rowOff>66675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48</xdr:row>
          <xdr:rowOff>28575</xdr:rowOff>
        </xdr:from>
        <xdr:to>
          <xdr:col>13</xdr:col>
          <xdr:colOff>9525</xdr:colOff>
          <xdr:row>49</xdr:row>
          <xdr:rowOff>66675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52</xdr:row>
          <xdr:rowOff>28575</xdr:rowOff>
        </xdr:from>
        <xdr:to>
          <xdr:col>13</xdr:col>
          <xdr:colOff>9525</xdr:colOff>
          <xdr:row>53</xdr:row>
          <xdr:rowOff>66675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52</xdr:row>
          <xdr:rowOff>28575</xdr:rowOff>
        </xdr:from>
        <xdr:to>
          <xdr:col>15</xdr:col>
          <xdr:colOff>47625</xdr:colOff>
          <xdr:row>53</xdr:row>
          <xdr:rowOff>66675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56</xdr:row>
          <xdr:rowOff>28575</xdr:rowOff>
        </xdr:from>
        <xdr:to>
          <xdr:col>15</xdr:col>
          <xdr:colOff>47625</xdr:colOff>
          <xdr:row>57</xdr:row>
          <xdr:rowOff>66675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56</xdr:row>
          <xdr:rowOff>28575</xdr:rowOff>
        </xdr:from>
        <xdr:to>
          <xdr:col>13</xdr:col>
          <xdr:colOff>9525</xdr:colOff>
          <xdr:row>57</xdr:row>
          <xdr:rowOff>66675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2</xdr:row>
          <xdr:rowOff>123825</xdr:rowOff>
        </xdr:from>
        <xdr:to>
          <xdr:col>3</xdr:col>
          <xdr:colOff>114300</xdr:colOff>
          <xdr:row>4</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xdr:row>
          <xdr:rowOff>123825</xdr:rowOff>
        </xdr:from>
        <xdr:to>
          <xdr:col>3</xdr:col>
          <xdr:colOff>114300</xdr:colOff>
          <xdr:row>7</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123825</xdr:rowOff>
        </xdr:from>
        <xdr:to>
          <xdr:col>3</xdr:col>
          <xdr:colOff>114300</xdr:colOff>
          <xdr:row>10</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8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123825</xdr:rowOff>
        </xdr:from>
        <xdr:to>
          <xdr:col>3</xdr:col>
          <xdr:colOff>114300</xdr:colOff>
          <xdr:row>13</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8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123825</xdr:rowOff>
        </xdr:from>
        <xdr:to>
          <xdr:col>3</xdr:col>
          <xdr:colOff>114300</xdr:colOff>
          <xdr:row>16</xdr:row>
          <xdr:rowOff>38100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800-00000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123825</xdr:rowOff>
        </xdr:from>
        <xdr:to>
          <xdr:col>3</xdr:col>
          <xdr:colOff>114300</xdr:colOff>
          <xdr:row>20</xdr:row>
          <xdr:rowOff>38100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8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123825</xdr:rowOff>
        </xdr:from>
        <xdr:to>
          <xdr:col>3</xdr:col>
          <xdr:colOff>114300</xdr:colOff>
          <xdr:row>24</xdr:row>
          <xdr:rowOff>38100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8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25</xdr:row>
          <xdr:rowOff>123825</xdr:rowOff>
        </xdr:from>
        <xdr:to>
          <xdr:col>3</xdr:col>
          <xdr:colOff>114300</xdr:colOff>
          <xdr:row>27</xdr:row>
          <xdr:rowOff>38100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800-00000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28</xdr:row>
          <xdr:rowOff>123825</xdr:rowOff>
        </xdr:from>
        <xdr:to>
          <xdr:col>3</xdr:col>
          <xdr:colOff>114300</xdr:colOff>
          <xdr:row>30</xdr:row>
          <xdr:rowOff>38100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800-00000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123825</xdr:rowOff>
        </xdr:from>
        <xdr:to>
          <xdr:col>3</xdr:col>
          <xdr:colOff>114300</xdr:colOff>
          <xdr:row>33</xdr:row>
          <xdr:rowOff>38100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800-00000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34</xdr:row>
          <xdr:rowOff>123825</xdr:rowOff>
        </xdr:from>
        <xdr:to>
          <xdr:col>3</xdr:col>
          <xdr:colOff>114300</xdr:colOff>
          <xdr:row>36</xdr:row>
          <xdr:rowOff>38100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800-00000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37</xdr:row>
          <xdr:rowOff>123825</xdr:rowOff>
        </xdr:from>
        <xdr:to>
          <xdr:col>3</xdr:col>
          <xdr:colOff>114300</xdr:colOff>
          <xdr:row>39</xdr:row>
          <xdr:rowOff>38100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1800-00000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40</xdr:row>
          <xdr:rowOff>123825</xdr:rowOff>
        </xdr:from>
        <xdr:to>
          <xdr:col>3</xdr:col>
          <xdr:colOff>114300</xdr:colOff>
          <xdr:row>42</xdr:row>
          <xdr:rowOff>38100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1800-00000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43</xdr:row>
          <xdr:rowOff>123825</xdr:rowOff>
        </xdr:from>
        <xdr:to>
          <xdr:col>3</xdr:col>
          <xdr:colOff>114300</xdr:colOff>
          <xdr:row>45</xdr:row>
          <xdr:rowOff>38100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1800-00000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46</xdr:row>
          <xdr:rowOff>123825</xdr:rowOff>
        </xdr:from>
        <xdr:to>
          <xdr:col>3</xdr:col>
          <xdr:colOff>114300</xdr:colOff>
          <xdr:row>48</xdr:row>
          <xdr:rowOff>38100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1800-00001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49</xdr:row>
          <xdr:rowOff>123825</xdr:rowOff>
        </xdr:from>
        <xdr:to>
          <xdr:col>3</xdr:col>
          <xdr:colOff>114300</xdr:colOff>
          <xdr:row>51</xdr:row>
          <xdr:rowOff>38100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1800-00001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52</xdr:row>
          <xdr:rowOff>123825</xdr:rowOff>
        </xdr:from>
        <xdr:to>
          <xdr:col>3</xdr:col>
          <xdr:colOff>114300</xdr:colOff>
          <xdr:row>54</xdr:row>
          <xdr:rowOff>38100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1800-00001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55</xdr:row>
          <xdr:rowOff>123825</xdr:rowOff>
        </xdr:from>
        <xdr:to>
          <xdr:col>3</xdr:col>
          <xdr:colOff>114300</xdr:colOff>
          <xdr:row>57</xdr:row>
          <xdr:rowOff>38100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1800-00001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58</xdr:row>
          <xdr:rowOff>123825</xdr:rowOff>
        </xdr:from>
        <xdr:to>
          <xdr:col>3</xdr:col>
          <xdr:colOff>114300</xdr:colOff>
          <xdr:row>60</xdr:row>
          <xdr:rowOff>38100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1800-00001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61</xdr:row>
          <xdr:rowOff>123825</xdr:rowOff>
        </xdr:from>
        <xdr:to>
          <xdr:col>3</xdr:col>
          <xdr:colOff>114300</xdr:colOff>
          <xdr:row>63</xdr:row>
          <xdr:rowOff>38100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1800-00001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64</xdr:row>
          <xdr:rowOff>123825</xdr:rowOff>
        </xdr:from>
        <xdr:to>
          <xdr:col>3</xdr:col>
          <xdr:colOff>114300</xdr:colOff>
          <xdr:row>66</xdr:row>
          <xdr:rowOff>38100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1800-00001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123825</xdr:rowOff>
        </xdr:from>
        <xdr:to>
          <xdr:col>3</xdr:col>
          <xdr:colOff>114300</xdr:colOff>
          <xdr:row>69</xdr:row>
          <xdr:rowOff>38100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1800-00001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70</xdr:row>
          <xdr:rowOff>123825</xdr:rowOff>
        </xdr:from>
        <xdr:to>
          <xdr:col>3</xdr:col>
          <xdr:colOff>114300</xdr:colOff>
          <xdr:row>72</xdr:row>
          <xdr:rowOff>38100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1800-00001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73</xdr:row>
          <xdr:rowOff>123825</xdr:rowOff>
        </xdr:from>
        <xdr:to>
          <xdr:col>3</xdr:col>
          <xdr:colOff>114300</xdr:colOff>
          <xdr:row>75</xdr:row>
          <xdr:rowOff>38100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1800-00001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76</xdr:row>
          <xdr:rowOff>123825</xdr:rowOff>
        </xdr:from>
        <xdr:to>
          <xdr:col>3</xdr:col>
          <xdr:colOff>114300</xdr:colOff>
          <xdr:row>78</xdr:row>
          <xdr:rowOff>38100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1800-00001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79</xdr:row>
          <xdr:rowOff>123825</xdr:rowOff>
        </xdr:from>
        <xdr:to>
          <xdr:col>3</xdr:col>
          <xdr:colOff>114300</xdr:colOff>
          <xdr:row>81</xdr:row>
          <xdr:rowOff>38100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1800-00001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82</xdr:row>
          <xdr:rowOff>123825</xdr:rowOff>
        </xdr:from>
        <xdr:to>
          <xdr:col>3</xdr:col>
          <xdr:colOff>114300</xdr:colOff>
          <xdr:row>84</xdr:row>
          <xdr:rowOff>38100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1800-00001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6.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7.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5.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1"/>
  <dimension ref="B1:P30"/>
  <sheetViews>
    <sheetView tabSelected="1" view="pageBreakPreview" topLeftCell="A7" zoomScaleSheetLayoutView="100" workbookViewId="0">
      <selection activeCell="D10" sqref="D10:L10"/>
    </sheetView>
  </sheetViews>
  <sheetFormatPr defaultColWidth="9" defaultRowHeight="15"/>
  <cols>
    <col min="1" max="1" width="1.125" style="7" customWidth="1"/>
    <col min="2" max="2" width="5.375" style="7" customWidth="1"/>
    <col min="3" max="3" width="3.5" style="7" customWidth="1"/>
    <col min="4" max="4" width="5.125" style="7" customWidth="1"/>
    <col min="5" max="5" width="5" style="7" customWidth="1"/>
    <col min="6" max="6" width="9" style="7"/>
    <col min="7" max="7" width="10.375" style="7" customWidth="1"/>
    <col min="8" max="8" width="6.625" style="7" customWidth="1"/>
    <col min="9" max="9" width="2.5" style="7" customWidth="1"/>
    <col min="10" max="10" width="25.375" style="7" customWidth="1"/>
    <col min="11" max="11" width="22" style="7" customWidth="1"/>
    <col min="12" max="12" width="5.625" style="7" customWidth="1"/>
    <col min="13" max="13" width="5.125" style="7" customWidth="1"/>
    <col min="14" max="14" width="1.125" style="7" customWidth="1"/>
    <col min="15" max="16384" width="9" style="7"/>
  </cols>
  <sheetData>
    <row r="1" spans="2:16" ht="3" customHeight="1" thickBot="1"/>
    <row r="2" spans="2:16" ht="176.25" customHeight="1" thickTop="1">
      <c r="B2" s="334"/>
      <c r="C2" s="335"/>
      <c r="D2" s="335"/>
      <c r="E2" s="335"/>
      <c r="F2" s="335"/>
      <c r="G2" s="335"/>
      <c r="H2" s="335"/>
      <c r="I2" s="335"/>
      <c r="J2" s="335"/>
      <c r="K2" s="335"/>
      <c r="L2" s="335"/>
      <c r="M2" s="336"/>
    </row>
    <row r="3" spans="2:16" ht="30" customHeight="1">
      <c r="B3" s="443" t="s">
        <v>1068</v>
      </c>
      <c r="C3" s="444"/>
      <c r="D3" s="444"/>
      <c r="E3" s="444"/>
      <c r="F3" s="444"/>
      <c r="G3" s="444"/>
      <c r="H3" s="444"/>
      <c r="I3" s="444"/>
      <c r="J3" s="444"/>
      <c r="K3" s="444"/>
      <c r="L3" s="444"/>
      <c r="M3" s="445"/>
    </row>
    <row r="4" spans="2:16" ht="30" customHeight="1">
      <c r="B4" s="443" t="s">
        <v>1099</v>
      </c>
      <c r="C4" s="444"/>
      <c r="D4" s="444"/>
      <c r="E4" s="444"/>
      <c r="F4" s="444"/>
      <c r="G4" s="444"/>
      <c r="H4" s="444"/>
      <c r="I4" s="444"/>
      <c r="J4" s="444"/>
      <c r="K4" s="444"/>
      <c r="L4" s="444"/>
      <c r="M4" s="445"/>
    </row>
    <row r="5" spans="2:16" ht="30" customHeight="1">
      <c r="B5" s="446" t="s">
        <v>100</v>
      </c>
      <c r="C5" s="447"/>
      <c r="D5" s="447"/>
      <c r="E5" s="447"/>
      <c r="F5" s="447"/>
      <c r="G5" s="447"/>
      <c r="H5" s="447"/>
      <c r="I5" s="447"/>
      <c r="J5" s="447"/>
      <c r="K5" s="447"/>
      <c r="L5" s="447"/>
      <c r="M5" s="448"/>
    </row>
    <row r="6" spans="2:16" ht="30" customHeight="1">
      <c r="B6" s="449" t="s">
        <v>97</v>
      </c>
      <c r="C6" s="450"/>
      <c r="D6" s="450"/>
      <c r="E6" s="450"/>
      <c r="F6" s="450"/>
      <c r="G6" s="450"/>
      <c r="H6" s="450"/>
      <c r="I6" s="450"/>
      <c r="J6" s="450"/>
      <c r="K6" s="450"/>
      <c r="L6" s="450"/>
      <c r="M6" s="451"/>
    </row>
    <row r="7" spans="2:16" ht="39.950000000000003" customHeight="1">
      <c r="B7" s="337"/>
      <c r="C7" s="139"/>
      <c r="D7" s="338"/>
      <c r="E7" s="140"/>
      <c r="F7" s="140"/>
      <c r="G7" s="140"/>
      <c r="H7" s="140"/>
      <c r="I7" s="140"/>
      <c r="J7" s="140"/>
      <c r="K7" s="140"/>
      <c r="L7" s="140"/>
      <c r="M7" s="339"/>
      <c r="N7" s="340"/>
      <c r="O7" s="340"/>
      <c r="P7" s="340"/>
    </row>
    <row r="8" spans="2:16" ht="22.5" customHeight="1">
      <c r="B8" s="341"/>
      <c r="C8" s="457" t="s">
        <v>98</v>
      </c>
      <c r="D8" s="457"/>
      <c r="E8" s="457"/>
      <c r="F8" s="457"/>
      <c r="G8" s="457"/>
      <c r="H8" s="457"/>
      <c r="I8" s="457"/>
      <c r="J8" s="457"/>
      <c r="K8" s="457"/>
      <c r="L8" s="457"/>
      <c r="M8" s="342"/>
    </row>
    <row r="9" spans="2:16" ht="60" customHeight="1">
      <c r="B9" s="341"/>
      <c r="C9" s="245">
        <v>1</v>
      </c>
      <c r="D9" s="452" t="s">
        <v>1100</v>
      </c>
      <c r="E9" s="452"/>
      <c r="F9" s="452"/>
      <c r="G9" s="452"/>
      <c r="H9" s="452"/>
      <c r="I9" s="452"/>
      <c r="J9" s="452"/>
      <c r="K9" s="452"/>
      <c r="L9" s="452"/>
      <c r="M9" s="343"/>
    </row>
    <row r="10" spans="2:16" ht="60" customHeight="1">
      <c r="B10" s="341"/>
      <c r="C10" s="245">
        <v>2</v>
      </c>
      <c r="D10" s="453" t="s">
        <v>113</v>
      </c>
      <c r="E10" s="453"/>
      <c r="F10" s="453"/>
      <c r="G10" s="453"/>
      <c r="H10" s="453"/>
      <c r="I10" s="453"/>
      <c r="J10" s="453"/>
      <c r="K10" s="453"/>
      <c r="L10" s="453"/>
      <c r="M10" s="342"/>
    </row>
    <row r="11" spans="2:16" ht="60" customHeight="1">
      <c r="B11" s="341"/>
      <c r="C11" s="245">
        <v>3</v>
      </c>
      <c r="D11" s="453" t="s">
        <v>114</v>
      </c>
      <c r="E11" s="453"/>
      <c r="F11" s="453"/>
      <c r="G11" s="453"/>
      <c r="H11" s="453"/>
      <c r="I11" s="453"/>
      <c r="J11" s="453"/>
      <c r="K11" s="453"/>
      <c r="L11" s="453"/>
      <c r="M11" s="342"/>
    </row>
    <row r="12" spans="2:16" ht="120" customHeight="1">
      <c r="B12" s="341"/>
      <c r="C12" s="245">
        <v>4</v>
      </c>
      <c r="D12" s="453" t="s">
        <v>910</v>
      </c>
      <c r="E12" s="453"/>
      <c r="F12" s="453"/>
      <c r="G12" s="453"/>
      <c r="H12" s="453"/>
      <c r="I12" s="453"/>
      <c r="J12" s="453"/>
      <c r="K12" s="453"/>
      <c r="L12" s="453"/>
      <c r="M12" s="342"/>
    </row>
    <row r="13" spans="2:16" ht="60" customHeight="1">
      <c r="B13" s="341"/>
      <c r="C13" s="245">
        <v>5</v>
      </c>
      <c r="D13" s="453" t="s">
        <v>925</v>
      </c>
      <c r="E13" s="453"/>
      <c r="F13" s="453"/>
      <c r="G13" s="453"/>
      <c r="H13" s="453"/>
      <c r="I13" s="453"/>
      <c r="J13" s="453"/>
      <c r="K13" s="453"/>
      <c r="L13" s="453"/>
      <c r="M13" s="342"/>
    </row>
    <row r="14" spans="2:16" ht="69.75" hidden="1" customHeight="1">
      <c r="B14" s="341"/>
      <c r="C14" s="139"/>
      <c r="D14" s="455"/>
      <c r="E14" s="456"/>
      <c r="F14" s="456"/>
      <c r="G14" s="456"/>
      <c r="H14" s="456"/>
      <c r="I14" s="456"/>
      <c r="J14" s="456"/>
      <c r="K14" s="456"/>
      <c r="L14" s="456"/>
      <c r="M14" s="342"/>
    </row>
    <row r="15" spans="2:16" ht="54.95" customHeight="1">
      <c r="B15" s="337"/>
      <c r="C15" s="139"/>
      <c r="D15" s="338"/>
      <c r="E15" s="140"/>
      <c r="F15" s="140"/>
      <c r="G15" s="140"/>
      <c r="H15" s="140"/>
      <c r="I15" s="140"/>
      <c r="J15" s="140"/>
      <c r="K15" s="140"/>
      <c r="L15" s="140"/>
      <c r="M15" s="339"/>
      <c r="N15" s="340"/>
      <c r="O15" s="340"/>
      <c r="P15" s="340"/>
    </row>
    <row r="16" spans="2:16">
      <c r="B16" s="341"/>
      <c r="C16" s="344"/>
      <c r="D16" s="316"/>
      <c r="E16" s="316"/>
      <c r="F16" s="316"/>
      <c r="G16" s="316"/>
      <c r="H16" s="316"/>
      <c r="I16" s="316"/>
      <c r="J16" s="316"/>
      <c r="K16" s="316"/>
      <c r="L16" s="345"/>
      <c r="M16" s="342"/>
    </row>
    <row r="17" spans="2:14">
      <c r="B17" s="341"/>
      <c r="C17" s="346"/>
      <c r="D17" s="454" t="s">
        <v>99</v>
      </c>
      <c r="E17" s="454"/>
      <c r="F17" s="454"/>
      <c r="G17" s="454"/>
      <c r="H17" s="454"/>
      <c r="I17" s="454"/>
      <c r="J17" s="454"/>
      <c r="K17" s="454"/>
      <c r="L17" s="347"/>
      <c r="M17" s="342"/>
    </row>
    <row r="18" spans="2:14" ht="12" customHeight="1">
      <c r="B18" s="341"/>
      <c r="C18" s="346"/>
      <c r="D18" s="442"/>
      <c r="E18" s="442"/>
      <c r="F18" s="442"/>
      <c r="G18" s="442"/>
      <c r="H18" s="442"/>
      <c r="I18" s="442"/>
      <c r="J18" s="442"/>
      <c r="K18" s="442"/>
      <c r="L18" s="347"/>
      <c r="M18" s="342"/>
    </row>
    <row r="19" spans="2:14" ht="45" customHeight="1">
      <c r="B19" s="341"/>
      <c r="C19" s="346"/>
      <c r="D19" s="459" t="s">
        <v>101</v>
      </c>
      <c r="E19" s="459"/>
      <c r="F19" s="459"/>
      <c r="G19" s="459"/>
      <c r="H19" s="458"/>
      <c r="I19" s="458"/>
      <c r="J19" s="458"/>
      <c r="K19" s="458"/>
      <c r="L19" s="347"/>
      <c r="M19" s="342"/>
    </row>
    <row r="20" spans="2:14" ht="12" customHeight="1">
      <c r="B20" s="341"/>
      <c r="C20" s="346"/>
      <c r="D20" s="245"/>
      <c r="E20" s="245"/>
      <c r="F20" s="245"/>
      <c r="G20" s="245"/>
      <c r="H20" s="245"/>
      <c r="I20" s="245"/>
      <c r="J20" s="245"/>
      <c r="K20" s="245"/>
      <c r="L20" s="347"/>
      <c r="M20" s="342"/>
    </row>
    <row r="21" spans="2:14" ht="45" customHeight="1">
      <c r="B21" s="341"/>
      <c r="C21" s="348"/>
      <c r="D21" s="459" t="s">
        <v>102</v>
      </c>
      <c r="E21" s="459"/>
      <c r="F21" s="459"/>
      <c r="G21" s="459"/>
      <c r="H21" s="458"/>
      <c r="I21" s="458"/>
      <c r="J21" s="458"/>
      <c r="K21" s="458"/>
      <c r="L21" s="349"/>
      <c r="M21" s="342"/>
    </row>
    <row r="22" spans="2:14" ht="12" customHeight="1">
      <c r="B22" s="341"/>
      <c r="C22" s="348"/>
      <c r="L22" s="349"/>
      <c r="M22" s="342"/>
    </row>
    <row r="23" spans="2:14">
      <c r="B23" s="341"/>
      <c r="C23" s="350"/>
      <c r="D23" s="351"/>
      <c r="E23" s="351"/>
      <c r="F23" s="351"/>
      <c r="G23" s="351"/>
      <c r="H23" s="351"/>
      <c r="I23" s="351"/>
      <c r="J23" s="351"/>
      <c r="K23" s="351"/>
      <c r="L23" s="352"/>
      <c r="M23" s="342"/>
    </row>
    <row r="24" spans="2:14" ht="27.75" customHeight="1" thickBot="1">
      <c r="B24" s="462"/>
      <c r="C24" s="463"/>
      <c r="D24" s="463"/>
      <c r="E24" s="463"/>
      <c r="F24" s="463"/>
      <c r="G24" s="463"/>
      <c r="H24" s="463"/>
      <c r="I24" s="463"/>
      <c r="J24" s="463"/>
      <c r="K24" s="463"/>
      <c r="L24" s="463"/>
      <c r="M24" s="464"/>
    </row>
    <row r="25" spans="2:14" ht="21" customHeight="1" thickTop="1">
      <c r="B25" s="460"/>
      <c r="C25" s="460"/>
      <c r="D25" s="460"/>
      <c r="E25" s="460"/>
      <c r="F25" s="460"/>
      <c r="G25" s="460"/>
      <c r="H25" s="460"/>
      <c r="I25" s="460"/>
      <c r="J25" s="460"/>
      <c r="K25" s="460"/>
      <c r="L25" s="460"/>
      <c r="M25" s="460"/>
      <c r="N25" s="460"/>
    </row>
    <row r="26" spans="2:14">
      <c r="B26" s="461"/>
      <c r="C26" s="461"/>
      <c r="D26" s="461"/>
      <c r="E26" s="461"/>
      <c r="F26" s="461"/>
      <c r="G26" s="461"/>
      <c r="H26" s="461"/>
      <c r="I26" s="461"/>
      <c r="J26" s="461"/>
      <c r="K26" s="461"/>
      <c r="L26" s="461"/>
      <c r="M26" s="461"/>
      <c r="N26" s="461"/>
    </row>
    <row r="27" spans="2:14">
      <c r="C27" s="353"/>
    </row>
    <row r="28" spans="2:14">
      <c r="C28" s="353"/>
    </row>
    <row r="29" spans="2:14">
      <c r="C29" s="353"/>
    </row>
    <row r="30" spans="2:14">
      <c r="C30" s="353"/>
    </row>
  </sheetData>
  <sheetProtection algorithmName="SHA-512" hashValue="2qA7suCnKFxSzRkaMZ35RFQ9vJhfDUO4movhDTAbtLGoQidxWUb48+Vaa+cvdtfhJi+ej2gYtaplNm92SRCIgQ==" saltValue="K5VYMEEAMstoPEaZ2Al9yw==" spinCount="100000" sheet="1" objects="1" scenarios="1" selectLockedCells="1"/>
  <mergeCells count="20">
    <mergeCell ref="H21:K21"/>
    <mergeCell ref="D21:G21"/>
    <mergeCell ref="H19:K19"/>
    <mergeCell ref="B25:N25"/>
    <mergeCell ref="B26:N26"/>
    <mergeCell ref="B24:M24"/>
    <mergeCell ref="D19:G19"/>
    <mergeCell ref="D18:K18"/>
    <mergeCell ref="B3:M3"/>
    <mergeCell ref="B5:M5"/>
    <mergeCell ref="B6:M6"/>
    <mergeCell ref="D9:L9"/>
    <mergeCell ref="D10:L10"/>
    <mergeCell ref="B4:M4"/>
    <mergeCell ref="D17:K17"/>
    <mergeCell ref="D11:L11"/>
    <mergeCell ref="D12:L12"/>
    <mergeCell ref="D14:L14"/>
    <mergeCell ref="D13:L13"/>
    <mergeCell ref="C8:L8"/>
  </mergeCells>
  <phoneticPr fontId="1" type="noConversion"/>
  <printOptions horizontalCentered="1"/>
  <pageMargins left="0" right="0" top="0.5" bottom="0" header="0.31496062992126" footer="0.31496062992126"/>
  <pageSetup paperSize="9" scale="80"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2"/>
  <dimension ref="B1:M234"/>
  <sheetViews>
    <sheetView view="pageBreakPreview" topLeftCell="A14" zoomScaleNormal="100" zoomScaleSheetLayoutView="100" workbookViewId="0">
      <selection activeCell="E14" sqref="E14:J14"/>
    </sheetView>
  </sheetViews>
  <sheetFormatPr defaultColWidth="9" defaultRowHeight="15"/>
  <cols>
    <col min="1" max="1" width="1.375" style="7" customWidth="1"/>
    <col min="2" max="2" width="4.625" style="7" customWidth="1"/>
    <col min="3" max="3" width="15" style="7" customWidth="1"/>
    <col min="4" max="4" width="17.625" style="7" customWidth="1"/>
    <col min="5" max="6" width="9" style="7"/>
    <col min="7" max="7" width="4.625" style="7" customWidth="1"/>
    <col min="8" max="8" width="9" style="7"/>
    <col min="9" max="9" width="15.875" style="7" customWidth="1"/>
    <col min="10" max="10" width="27.125" style="7" customWidth="1"/>
    <col min="11" max="11" width="1.375" style="7" customWidth="1"/>
    <col min="12" max="16384" width="9" style="7"/>
  </cols>
  <sheetData>
    <row r="1" spans="2:13" ht="3" customHeight="1"/>
    <row r="2" spans="2:13" ht="31.5" customHeight="1">
      <c r="B2" s="142" t="s">
        <v>197</v>
      </c>
      <c r="C2" s="453" t="s">
        <v>1523</v>
      </c>
      <c r="D2" s="453"/>
      <c r="E2" s="453"/>
      <c r="F2" s="453"/>
      <c r="G2" s="453"/>
      <c r="H2" s="453"/>
      <c r="I2" s="453"/>
      <c r="J2" s="453"/>
      <c r="K2" s="354"/>
    </row>
    <row r="3" spans="2:13" ht="13.5" customHeight="1">
      <c r="B3" s="145"/>
      <c r="C3" s="145"/>
      <c r="D3" s="145"/>
      <c r="E3" s="145"/>
      <c r="F3" s="145"/>
      <c r="G3" s="145"/>
      <c r="H3" s="145"/>
      <c r="I3" s="145"/>
      <c r="J3" s="145"/>
    </row>
    <row r="4" spans="2:13" ht="39.950000000000003" customHeight="1">
      <c r="B4" s="466" t="s">
        <v>1101</v>
      </c>
      <c r="C4" s="466"/>
      <c r="D4" s="466"/>
      <c r="E4" s="466"/>
      <c r="F4" s="466"/>
      <c r="G4" s="466"/>
      <c r="H4" s="466"/>
      <c r="I4" s="466"/>
      <c r="J4" s="466"/>
      <c r="K4" s="466"/>
    </row>
    <row r="5" spans="2:13" ht="12.75" customHeight="1">
      <c r="B5" s="145"/>
      <c r="C5" s="145"/>
      <c r="D5" s="145"/>
      <c r="E5" s="145"/>
      <c r="F5" s="145"/>
      <c r="G5" s="145"/>
      <c r="H5" s="145"/>
      <c r="I5" s="145"/>
      <c r="J5" s="145"/>
    </row>
    <row r="6" spans="2:13" ht="75" customHeight="1">
      <c r="B6" s="452" t="s">
        <v>1399</v>
      </c>
      <c r="C6" s="452"/>
      <c r="D6" s="452"/>
      <c r="E6" s="452"/>
      <c r="F6" s="452"/>
      <c r="G6" s="452"/>
      <c r="H6" s="452"/>
      <c r="I6" s="452"/>
      <c r="J6" s="452"/>
    </row>
    <row r="7" spans="2:13" ht="88.5" customHeight="1">
      <c r="B7" s="453" t="s">
        <v>107</v>
      </c>
      <c r="C7" s="453"/>
      <c r="D7" s="453"/>
      <c r="E7" s="453"/>
      <c r="F7" s="453"/>
      <c r="G7" s="453"/>
      <c r="H7" s="453"/>
      <c r="I7" s="453"/>
      <c r="J7" s="453"/>
    </row>
    <row r="8" spans="2:13" ht="20.25" customHeight="1">
      <c r="B8" s="467" t="s">
        <v>19</v>
      </c>
      <c r="C8" s="467"/>
      <c r="D8" s="467"/>
      <c r="E8" s="467"/>
      <c r="F8" s="467"/>
      <c r="G8" s="467"/>
      <c r="H8" s="467"/>
      <c r="I8" s="467"/>
      <c r="J8" s="467"/>
    </row>
    <row r="9" spans="2:13" ht="33" customHeight="1">
      <c r="B9" s="245" t="s">
        <v>115</v>
      </c>
      <c r="C9" s="453" t="s">
        <v>20</v>
      </c>
      <c r="D9" s="453"/>
      <c r="E9" s="453"/>
      <c r="F9" s="453"/>
      <c r="G9" s="453"/>
      <c r="H9" s="453"/>
      <c r="I9" s="453"/>
      <c r="J9" s="453"/>
    </row>
    <row r="10" spans="2:13" ht="33" customHeight="1">
      <c r="B10" s="245" t="s">
        <v>116</v>
      </c>
      <c r="C10" s="453" t="s">
        <v>117</v>
      </c>
      <c r="D10" s="453"/>
      <c r="E10" s="453"/>
      <c r="F10" s="453"/>
      <c r="G10" s="453"/>
      <c r="H10" s="453"/>
      <c r="I10" s="453"/>
      <c r="J10" s="453"/>
    </row>
    <row r="11" spans="2:13">
      <c r="B11" s="245"/>
      <c r="C11" s="245"/>
      <c r="D11" s="245"/>
      <c r="E11" s="245"/>
      <c r="F11" s="245"/>
      <c r="G11" s="245"/>
      <c r="H11" s="245"/>
      <c r="I11" s="245"/>
      <c r="J11" s="245"/>
    </row>
    <row r="12" spans="2:13">
      <c r="B12" s="470" t="s">
        <v>21</v>
      </c>
      <c r="C12" s="470"/>
      <c r="D12" s="470"/>
      <c r="E12" s="470"/>
      <c r="F12" s="470"/>
      <c r="G12" s="470"/>
      <c r="H12" s="470"/>
      <c r="I12" s="470"/>
      <c r="J12" s="470"/>
      <c r="K12" s="143"/>
      <c r="L12" s="143"/>
      <c r="M12" s="143"/>
    </row>
    <row r="13" spans="2:13">
      <c r="B13" s="467"/>
      <c r="C13" s="467"/>
      <c r="D13" s="467"/>
      <c r="E13" s="467"/>
      <c r="F13" s="467"/>
      <c r="G13" s="467"/>
      <c r="H13" s="467"/>
      <c r="I13" s="467"/>
      <c r="J13" s="467"/>
      <c r="K13" s="143"/>
      <c r="L13" s="143"/>
      <c r="M13" s="143"/>
    </row>
    <row r="14" spans="2:13" ht="35.1" customHeight="1">
      <c r="B14" s="467" t="s">
        <v>1400</v>
      </c>
      <c r="C14" s="467"/>
      <c r="D14" s="467"/>
      <c r="E14" s="468"/>
      <c r="F14" s="468"/>
      <c r="G14" s="468"/>
      <c r="H14" s="468"/>
      <c r="I14" s="468"/>
      <c r="J14" s="468"/>
      <c r="K14" s="143"/>
      <c r="L14" s="143"/>
      <c r="M14" s="143"/>
    </row>
    <row r="15" spans="2:13">
      <c r="B15" s="469"/>
      <c r="C15" s="469"/>
      <c r="D15" s="469"/>
      <c r="E15" s="469"/>
      <c r="F15" s="469"/>
      <c r="G15" s="469"/>
      <c r="H15" s="469"/>
      <c r="I15" s="469"/>
      <c r="J15" s="469"/>
      <c r="K15" s="143"/>
      <c r="L15" s="143"/>
      <c r="M15" s="143"/>
    </row>
    <row r="16" spans="2:13" ht="20.100000000000001" customHeight="1">
      <c r="B16" s="467" t="s">
        <v>22</v>
      </c>
      <c r="C16" s="467"/>
      <c r="D16" s="245" t="s">
        <v>1401</v>
      </c>
      <c r="E16" s="468"/>
      <c r="F16" s="468"/>
      <c r="G16" s="468"/>
      <c r="H16" s="468"/>
      <c r="I16" s="468"/>
      <c r="J16" s="468"/>
      <c r="K16" s="143"/>
      <c r="L16" s="143"/>
      <c r="M16" s="143"/>
    </row>
    <row r="17" spans="2:13">
      <c r="B17" s="469"/>
      <c r="C17" s="469"/>
      <c r="D17" s="469"/>
      <c r="E17" s="469"/>
      <c r="F17" s="469"/>
      <c r="G17" s="469"/>
      <c r="H17" s="469"/>
      <c r="I17" s="469"/>
      <c r="J17" s="469"/>
      <c r="K17" s="143"/>
      <c r="L17" s="143"/>
      <c r="M17" s="143"/>
    </row>
    <row r="18" spans="2:13" ht="20.100000000000001" customHeight="1">
      <c r="B18" s="245"/>
      <c r="C18" s="245"/>
      <c r="D18" s="245" t="s">
        <v>1402</v>
      </c>
      <c r="E18" s="468"/>
      <c r="F18" s="468"/>
      <c r="G18" s="468"/>
      <c r="H18" s="468"/>
      <c r="I18" s="468"/>
      <c r="J18" s="468"/>
      <c r="K18" s="143"/>
      <c r="L18" s="143"/>
      <c r="M18" s="143"/>
    </row>
    <row r="19" spans="2:13">
      <c r="B19" s="469"/>
      <c r="C19" s="469"/>
      <c r="D19" s="469"/>
      <c r="E19" s="469"/>
      <c r="F19" s="469"/>
      <c r="G19" s="469"/>
      <c r="H19" s="469"/>
      <c r="I19" s="469"/>
      <c r="J19" s="469"/>
      <c r="K19" s="143"/>
      <c r="L19" s="143"/>
      <c r="M19" s="143"/>
    </row>
    <row r="20" spans="2:13" ht="20.100000000000001" customHeight="1">
      <c r="B20" s="245"/>
      <c r="C20" s="245"/>
      <c r="D20" s="245" t="s">
        <v>1403</v>
      </c>
      <c r="E20" s="468"/>
      <c r="F20" s="468"/>
      <c r="G20" s="468"/>
      <c r="H20" s="468"/>
      <c r="I20" s="468"/>
      <c r="J20" s="468"/>
      <c r="K20" s="143"/>
      <c r="L20" s="143"/>
      <c r="M20" s="143"/>
    </row>
    <row r="21" spans="2:13">
      <c r="B21" s="469"/>
      <c r="C21" s="469"/>
      <c r="D21" s="469"/>
      <c r="E21" s="469"/>
      <c r="F21" s="469"/>
      <c r="G21" s="469"/>
      <c r="H21" s="469"/>
      <c r="I21" s="469"/>
      <c r="J21" s="469"/>
      <c r="K21" s="143"/>
      <c r="L21" s="143"/>
      <c r="M21" s="143"/>
    </row>
    <row r="22" spans="2:13" ht="20.100000000000001" customHeight="1">
      <c r="B22" s="245"/>
      <c r="C22" s="245"/>
      <c r="D22" s="245" t="s">
        <v>1404</v>
      </c>
      <c r="E22" s="468"/>
      <c r="F22" s="468"/>
      <c r="G22" s="468"/>
      <c r="H22" s="468"/>
      <c r="I22" s="468"/>
      <c r="J22" s="468"/>
      <c r="K22" s="143"/>
      <c r="L22" s="143"/>
      <c r="M22" s="143"/>
    </row>
    <row r="23" spans="2:13">
      <c r="B23" s="469"/>
      <c r="C23" s="469"/>
      <c r="D23" s="469"/>
      <c r="E23" s="469"/>
      <c r="F23" s="469"/>
      <c r="G23" s="469"/>
      <c r="H23" s="469"/>
      <c r="I23" s="469"/>
      <c r="J23" s="469"/>
      <c r="K23" s="143"/>
      <c r="L23" s="143"/>
      <c r="M23" s="143"/>
    </row>
    <row r="24" spans="2:13" ht="47.25" customHeight="1">
      <c r="B24" s="453" t="s">
        <v>1405</v>
      </c>
      <c r="C24" s="453"/>
      <c r="D24" s="453"/>
      <c r="E24" s="471"/>
      <c r="F24" s="471"/>
      <c r="G24" s="471"/>
      <c r="H24" s="471"/>
      <c r="I24" s="471"/>
      <c r="J24" s="471"/>
      <c r="K24" s="143"/>
      <c r="L24" s="143"/>
      <c r="M24" s="143"/>
    </row>
    <row r="25" spans="2:13" ht="18" customHeight="1">
      <c r="B25" s="469"/>
      <c r="C25" s="469"/>
      <c r="D25" s="469"/>
      <c r="E25" s="469"/>
      <c r="F25" s="469"/>
      <c r="G25" s="469"/>
      <c r="H25" s="469"/>
      <c r="I25" s="469"/>
      <c r="J25" s="469"/>
      <c r="K25" s="143"/>
      <c r="L25" s="143"/>
      <c r="M25" s="143"/>
    </row>
    <row r="26" spans="2:13" ht="20.100000000000001" customHeight="1">
      <c r="B26" s="245"/>
      <c r="C26" s="245"/>
      <c r="D26" s="245" t="s">
        <v>1406</v>
      </c>
      <c r="E26" s="472"/>
      <c r="F26" s="472"/>
      <c r="G26" s="472"/>
      <c r="H26" s="250" t="s">
        <v>1407</v>
      </c>
      <c r="I26" s="250"/>
      <c r="J26" s="244"/>
      <c r="K26" s="143"/>
      <c r="L26" s="143"/>
      <c r="M26" s="143"/>
    </row>
    <row r="27" spans="2:13">
      <c r="B27" s="469"/>
      <c r="C27" s="469"/>
      <c r="D27" s="469"/>
      <c r="E27" s="469"/>
      <c r="F27" s="469"/>
      <c r="G27" s="469"/>
      <c r="H27" s="469"/>
      <c r="I27" s="469"/>
      <c r="J27" s="469"/>
      <c r="K27" s="143"/>
      <c r="L27" s="143"/>
      <c r="M27" s="143"/>
    </row>
    <row r="28" spans="2:13" ht="20.100000000000001" customHeight="1">
      <c r="B28" s="245"/>
      <c r="C28" s="245"/>
      <c r="D28" s="245" t="s">
        <v>1408</v>
      </c>
      <c r="E28" s="468"/>
      <c r="F28" s="468"/>
      <c r="G28" s="468"/>
      <c r="H28" s="468"/>
      <c r="I28" s="468"/>
      <c r="J28" s="468"/>
      <c r="K28" s="143"/>
      <c r="L28" s="143"/>
      <c r="M28" s="143"/>
    </row>
    <row r="29" spans="2:13">
      <c r="B29" s="467"/>
      <c r="C29" s="467"/>
      <c r="D29" s="467"/>
      <c r="E29" s="467"/>
      <c r="F29" s="467"/>
      <c r="G29" s="467"/>
      <c r="H29" s="467"/>
      <c r="I29" s="467"/>
      <c r="J29" s="467"/>
    </row>
    <row r="30" spans="2:13">
      <c r="B30" s="473" t="s">
        <v>23</v>
      </c>
      <c r="C30" s="473"/>
      <c r="D30" s="473"/>
      <c r="E30" s="473"/>
      <c r="F30" s="473"/>
      <c r="G30" s="473"/>
      <c r="H30" s="473"/>
      <c r="I30" s="473"/>
      <c r="J30" s="473"/>
    </row>
    <row r="31" spans="2:13">
      <c r="B31" s="467"/>
      <c r="C31" s="467"/>
      <c r="D31" s="467"/>
      <c r="E31" s="467"/>
      <c r="F31" s="467"/>
      <c r="G31" s="467"/>
      <c r="H31" s="467"/>
      <c r="I31" s="467"/>
      <c r="J31" s="467"/>
    </row>
    <row r="32" spans="2:13" ht="15.75">
      <c r="B32" s="474" t="s">
        <v>24</v>
      </c>
      <c r="C32" s="474"/>
      <c r="D32" s="245" t="s">
        <v>1401</v>
      </c>
      <c r="E32" s="468"/>
      <c r="F32" s="468"/>
      <c r="G32" s="468"/>
      <c r="H32" s="468"/>
      <c r="I32" s="468"/>
      <c r="J32" s="468"/>
    </row>
    <row r="33" spans="2:13">
      <c r="B33" s="467"/>
      <c r="C33" s="467"/>
      <c r="D33" s="467"/>
      <c r="E33" s="467"/>
      <c r="F33" s="467"/>
      <c r="G33" s="467"/>
      <c r="H33" s="467"/>
      <c r="I33" s="467"/>
      <c r="J33" s="467"/>
    </row>
    <row r="34" spans="2:13" ht="20.100000000000001" customHeight="1">
      <c r="B34" s="245"/>
      <c r="C34" s="245"/>
      <c r="D34" s="245" t="s">
        <v>1403</v>
      </c>
      <c r="E34" s="468"/>
      <c r="F34" s="468"/>
      <c r="G34" s="468"/>
      <c r="H34" s="468"/>
      <c r="I34" s="468"/>
      <c r="J34" s="468"/>
    </row>
    <row r="35" spans="2:13">
      <c r="B35" s="467"/>
      <c r="C35" s="467"/>
      <c r="D35" s="467"/>
      <c r="E35" s="467"/>
      <c r="F35" s="467"/>
      <c r="G35" s="467"/>
      <c r="H35" s="467"/>
      <c r="I35" s="467"/>
      <c r="J35" s="467"/>
    </row>
    <row r="36" spans="2:13" ht="20.100000000000001" customHeight="1">
      <c r="B36" s="245"/>
      <c r="C36" s="245"/>
      <c r="D36" s="245" t="s">
        <v>1404</v>
      </c>
      <c r="E36" s="468"/>
      <c r="F36" s="468"/>
      <c r="G36" s="468"/>
      <c r="H36" s="468"/>
      <c r="I36" s="468"/>
      <c r="J36" s="468"/>
    </row>
    <row r="37" spans="2:13">
      <c r="B37" s="467"/>
      <c r="C37" s="467"/>
      <c r="D37" s="467"/>
      <c r="E37" s="467"/>
      <c r="F37" s="467"/>
      <c r="G37" s="467"/>
      <c r="H37" s="467"/>
      <c r="I37" s="467"/>
      <c r="J37" s="467"/>
    </row>
    <row r="38" spans="2:13" ht="20.100000000000001" customHeight="1">
      <c r="B38" s="245"/>
      <c r="C38" s="245"/>
      <c r="D38" s="245" t="s">
        <v>1409</v>
      </c>
      <c r="E38" s="475"/>
      <c r="F38" s="475"/>
      <c r="G38" s="475"/>
      <c r="H38" s="475"/>
      <c r="I38" s="475"/>
      <c r="J38" s="475"/>
    </row>
    <row r="39" spans="2:13" ht="20.100000000000001" customHeight="1">
      <c r="B39" s="245"/>
      <c r="C39" s="245"/>
      <c r="D39" s="245"/>
      <c r="E39" s="468"/>
      <c r="F39" s="468"/>
      <c r="G39" s="468"/>
      <c r="H39" s="468"/>
      <c r="I39" s="468"/>
      <c r="J39" s="468"/>
    </row>
    <row r="40" spans="2:13" ht="18" customHeight="1">
      <c r="B40" s="469"/>
      <c r="C40" s="469"/>
      <c r="D40" s="469"/>
      <c r="E40" s="469"/>
      <c r="F40" s="469"/>
      <c r="G40" s="469"/>
      <c r="H40" s="469"/>
      <c r="I40" s="469"/>
      <c r="J40" s="469"/>
      <c r="K40" s="143"/>
      <c r="L40" s="143"/>
      <c r="M40" s="143"/>
    </row>
    <row r="41" spans="2:13" ht="20.100000000000001" customHeight="1">
      <c r="B41" s="245"/>
      <c r="C41" s="245"/>
      <c r="D41" s="245" t="s">
        <v>1406</v>
      </c>
      <c r="E41" s="472"/>
      <c r="F41" s="472"/>
      <c r="G41" s="472"/>
      <c r="H41" s="472"/>
      <c r="I41" s="472"/>
      <c r="J41" s="472"/>
    </row>
    <row r="42" spans="2:13">
      <c r="B42" s="467"/>
      <c r="C42" s="467"/>
      <c r="D42" s="467"/>
      <c r="E42" s="467"/>
      <c r="F42" s="467"/>
      <c r="G42" s="467"/>
      <c r="H42" s="467"/>
      <c r="I42" s="467"/>
      <c r="J42" s="467"/>
    </row>
    <row r="43" spans="2:13" ht="20.100000000000001" customHeight="1">
      <c r="B43" s="245"/>
      <c r="C43" s="245"/>
      <c r="D43" s="245" t="s">
        <v>1408</v>
      </c>
      <c r="E43" s="468"/>
      <c r="F43" s="468"/>
      <c r="G43" s="468"/>
      <c r="H43" s="468"/>
      <c r="I43" s="468"/>
      <c r="J43" s="468"/>
    </row>
    <row r="44" spans="2:13" ht="65.099999999999994" customHeight="1">
      <c r="B44" s="245"/>
      <c r="C44" s="245"/>
      <c r="D44" s="245"/>
      <c r="E44" s="245"/>
      <c r="F44" s="245"/>
      <c r="G44" s="245"/>
      <c r="H44" s="245"/>
      <c r="I44" s="245"/>
      <c r="J44" s="245"/>
    </row>
    <row r="45" spans="2:13" ht="20.100000000000001" customHeight="1">
      <c r="B45" s="465" t="s">
        <v>1525</v>
      </c>
      <c r="C45" s="465"/>
      <c r="D45" s="465"/>
      <c r="E45" s="465"/>
      <c r="F45" s="465"/>
      <c r="G45" s="465"/>
      <c r="H45" s="465"/>
      <c r="I45" s="465"/>
      <c r="J45" s="465"/>
      <c r="K45" s="465"/>
    </row>
    <row r="46" spans="2:13">
      <c r="B46" s="145"/>
      <c r="C46" s="145"/>
      <c r="D46" s="145"/>
      <c r="E46" s="145"/>
      <c r="F46" s="145"/>
      <c r="G46" s="145"/>
      <c r="H46" s="145"/>
      <c r="I46" s="145"/>
      <c r="J46" s="145"/>
    </row>
    <row r="47" spans="2:13">
      <c r="B47" s="145"/>
      <c r="C47" s="145"/>
      <c r="D47" s="145"/>
      <c r="E47" s="145"/>
      <c r="F47" s="145"/>
      <c r="G47" s="145"/>
      <c r="H47" s="145"/>
      <c r="I47" s="145"/>
      <c r="J47" s="145"/>
    </row>
    <row r="48" spans="2:13">
      <c r="B48" s="145"/>
      <c r="C48" s="145"/>
      <c r="D48" s="145"/>
      <c r="E48" s="145"/>
      <c r="F48" s="145"/>
      <c r="G48" s="145"/>
      <c r="H48" s="145"/>
      <c r="I48" s="145"/>
      <c r="J48" s="145"/>
    </row>
    <row r="49" spans="2:10">
      <c r="B49" s="145"/>
      <c r="C49" s="145"/>
      <c r="D49" s="145"/>
      <c r="E49" s="145"/>
      <c r="F49" s="145"/>
      <c r="G49" s="145"/>
      <c r="H49" s="145"/>
      <c r="I49" s="145"/>
      <c r="J49" s="145"/>
    </row>
    <row r="50" spans="2:10">
      <c r="B50" s="145"/>
      <c r="C50" s="145"/>
      <c r="D50" s="145"/>
      <c r="E50" s="145"/>
      <c r="F50" s="145"/>
      <c r="G50" s="145"/>
      <c r="H50" s="145"/>
      <c r="I50" s="145"/>
      <c r="J50" s="145"/>
    </row>
    <row r="51" spans="2:10">
      <c r="B51" s="145"/>
      <c r="C51" s="145"/>
      <c r="D51" s="145"/>
      <c r="E51" s="145"/>
      <c r="F51" s="145"/>
      <c r="G51" s="145"/>
      <c r="H51" s="145"/>
      <c r="I51" s="145"/>
      <c r="J51" s="145"/>
    </row>
    <row r="52" spans="2:10">
      <c r="B52" s="145"/>
      <c r="C52" s="145"/>
      <c r="D52" s="145"/>
      <c r="E52" s="145"/>
      <c r="F52" s="145"/>
      <c r="G52" s="145"/>
      <c r="H52" s="145"/>
      <c r="I52" s="145"/>
      <c r="J52" s="145"/>
    </row>
    <row r="53" spans="2:10">
      <c r="B53" s="145"/>
      <c r="C53" s="145"/>
      <c r="D53" s="145"/>
      <c r="E53" s="145"/>
      <c r="F53" s="145"/>
      <c r="G53" s="145"/>
      <c r="H53" s="145"/>
      <c r="I53" s="145"/>
      <c r="J53" s="145"/>
    </row>
    <row r="54" spans="2:10">
      <c r="B54" s="145"/>
      <c r="C54" s="145"/>
      <c r="D54" s="145"/>
      <c r="E54" s="145"/>
      <c r="F54" s="145"/>
      <c r="G54" s="145"/>
      <c r="H54" s="145"/>
      <c r="I54" s="145"/>
      <c r="J54" s="145"/>
    </row>
    <row r="55" spans="2:10">
      <c r="B55" s="145"/>
      <c r="C55" s="145"/>
      <c r="D55" s="145"/>
      <c r="E55" s="145"/>
      <c r="F55" s="145"/>
      <c r="G55" s="145"/>
      <c r="H55" s="145"/>
      <c r="I55" s="145"/>
      <c r="J55" s="145"/>
    </row>
    <row r="56" spans="2:10">
      <c r="B56" s="145"/>
      <c r="C56" s="145"/>
      <c r="D56" s="145"/>
      <c r="E56" s="145"/>
      <c r="F56" s="145"/>
      <c r="G56" s="145"/>
      <c r="H56" s="145"/>
      <c r="I56" s="145"/>
      <c r="J56" s="145"/>
    </row>
    <row r="57" spans="2:10">
      <c r="B57" s="145"/>
      <c r="C57" s="145"/>
      <c r="D57" s="145"/>
      <c r="E57" s="145"/>
      <c r="F57" s="145"/>
      <c r="G57" s="145"/>
      <c r="H57" s="145"/>
      <c r="I57" s="145"/>
      <c r="J57" s="145"/>
    </row>
    <row r="58" spans="2:10">
      <c r="B58" s="145"/>
      <c r="C58" s="145"/>
      <c r="D58" s="145"/>
      <c r="E58" s="145"/>
      <c r="F58" s="145"/>
      <c r="G58" s="145"/>
      <c r="H58" s="145"/>
      <c r="I58" s="145"/>
      <c r="J58" s="145"/>
    </row>
    <row r="59" spans="2:10">
      <c r="B59" s="145"/>
      <c r="C59" s="145"/>
      <c r="D59" s="145"/>
      <c r="E59" s="145"/>
      <c r="F59" s="145"/>
      <c r="G59" s="145"/>
      <c r="H59" s="145"/>
      <c r="I59" s="145"/>
      <c r="J59" s="145"/>
    </row>
    <row r="60" spans="2:10">
      <c r="B60" s="145"/>
      <c r="C60" s="145"/>
      <c r="D60" s="145"/>
      <c r="E60" s="145"/>
      <c r="F60" s="145"/>
      <c r="G60" s="145"/>
      <c r="H60" s="145"/>
      <c r="I60" s="145"/>
      <c r="J60" s="145"/>
    </row>
    <row r="61" spans="2:10">
      <c r="B61" s="145"/>
      <c r="C61" s="145"/>
      <c r="D61" s="145"/>
      <c r="E61" s="145"/>
      <c r="F61" s="145"/>
      <c r="G61" s="145"/>
      <c r="H61" s="145"/>
      <c r="I61" s="145"/>
      <c r="J61" s="145"/>
    </row>
    <row r="62" spans="2:10">
      <c r="B62" s="145"/>
      <c r="C62" s="145"/>
      <c r="D62" s="145"/>
      <c r="E62" s="145"/>
      <c r="F62" s="145"/>
      <c r="G62" s="145"/>
      <c r="H62" s="145"/>
      <c r="I62" s="145"/>
      <c r="J62" s="145"/>
    </row>
    <row r="63" spans="2:10">
      <c r="B63" s="145"/>
      <c r="C63" s="145"/>
      <c r="D63" s="145"/>
      <c r="E63" s="145"/>
      <c r="F63" s="145"/>
      <c r="G63" s="145"/>
      <c r="H63" s="145"/>
      <c r="I63" s="145"/>
      <c r="J63" s="145"/>
    </row>
    <row r="64" spans="2:10">
      <c r="B64" s="145"/>
      <c r="C64" s="145"/>
      <c r="D64" s="145"/>
      <c r="E64" s="145"/>
      <c r="F64" s="145"/>
      <c r="G64" s="145"/>
      <c r="H64" s="145"/>
      <c r="I64" s="145"/>
      <c r="J64" s="145"/>
    </row>
    <row r="65" spans="2:10">
      <c r="B65" s="145"/>
      <c r="C65" s="145"/>
      <c r="D65" s="145"/>
      <c r="E65" s="145"/>
      <c r="F65" s="145"/>
      <c r="G65" s="145"/>
      <c r="H65" s="145"/>
      <c r="I65" s="145"/>
      <c r="J65" s="145"/>
    </row>
    <row r="66" spans="2:10">
      <c r="B66" s="145"/>
      <c r="C66" s="145"/>
      <c r="D66" s="145"/>
      <c r="E66" s="145"/>
      <c r="F66" s="145"/>
      <c r="G66" s="145"/>
      <c r="H66" s="145"/>
      <c r="I66" s="145"/>
      <c r="J66" s="145"/>
    </row>
    <row r="67" spans="2:10">
      <c r="B67" s="145"/>
      <c r="C67" s="145"/>
      <c r="D67" s="145"/>
      <c r="E67" s="145"/>
      <c r="F67" s="145"/>
      <c r="G67" s="145"/>
      <c r="H67" s="145"/>
      <c r="I67" s="145"/>
      <c r="J67" s="145"/>
    </row>
    <row r="68" spans="2:10">
      <c r="B68" s="145"/>
      <c r="C68" s="145"/>
      <c r="D68" s="145"/>
      <c r="E68" s="145"/>
      <c r="F68" s="145"/>
      <c r="G68" s="145"/>
      <c r="H68" s="145"/>
      <c r="I68" s="145"/>
      <c r="J68" s="145"/>
    </row>
    <row r="69" spans="2:10">
      <c r="B69" s="145"/>
      <c r="C69" s="145"/>
      <c r="D69" s="145"/>
      <c r="E69" s="145"/>
      <c r="F69" s="145"/>
      <c r="G69" s="145"/>
      <c r="H69" s="145"/>
      <c r="I69" s="145"/>
      <c r="J69" s="145"/>
    </row>
    <row r="70" spans="2:10">
      <c r="B70" s="145"/>
      <c r="C70" s="145"/>
      <c r="D70" s="145"/>
      <c r="E70" s="145"/>
      <c r="F70" s="145"/>
      <c r="G70" s="145"/>
      <c r="H70" s="145"/>
      <c r="I70" s="145"/>
      <c r="J70" s="145"/>
    </row>
    <row r="71" spans="2:10">
      <c r="B71" s="145"/>
      <c r="C71" s="145"/>
      <c r="D71" s="145"/>
      <c r="E71" s="145"/>
      <c r="F71" s="145"/>
      <c r="G71" s="145"/>
      <c r="H71" s="145"/>
      <c r="I71" s="145"/>
      <c r="J71" s="145"/>
    </row>
    <row r="72" spans="2:10">
      <c r="B72" s="145"/>
      <c r="C72" s="145"/>
      <c r="D72" s="145"/>
      <c r="E72" s="145"/>
      <c r="F72" s="145"/>
      <c r="G72" s="145"/>
      <c r="H72" s="145"/>
      <c r="I72" s="145"/>
      <c r="J72" s="145"/>
    </row>
    <row r="73" spans="2:10">
      <c r="B73" s="145"/>
      <c r="C73" s="145"/>
      <c r="D73" s="145"/>
      <c r="E73" s="145"/>
      <c r="F73" s="145"/>
      <c r="G73" s="145"/>
      <c r="H73" s="145"/>
      <c r="I73" s="145"/>
      <c r="J73" s="145"/>
    </row>
    <row r="74" spans="2:10">
      <c r="B74" s="145"/>
      <c r="C74" s="145"/>
      <c r="D74" s="145"/>
      <c r="E74" s="145"/>
      <c r="F74" s="145"/>
      <c r="G74" s="145"/>
      <c r="H74" s="145"/>
      <c r="I74" s="145"/>
      <c r="J74" s="145"/>
    </row>
    <row r="75" spans="2:10">
      <c r="B75" s="145"/>
      <c r="C75" s="145"/>
      <c r="D75" s="145"/>
      <c r="E75" s="145"/>
      <c r="F75" s="145"/>
      <c r="G75" s="145"/>
      <c r="H75" s="145"/>
      <c r="I75" s="145"/>
      <c r="J75" s="145"/>
    </row>
    <row r="76" spans="2:10">
      <c r="B76" s="145"/>
      <c r="C76" s="145"/>
      <c r="D76" s="145"/>
      <c r="E76" s="145"/>
      <c r="F76" s="145"/>
      <c r="G76" s="145"/>
      <c r="H76" s="145"/>
      <c r="I76" s="145"/>
      <c r="J76" s="145"/>
    </row>
    <row r="77" spans="2:10">
      <c r="B77" s="145"/>
      <c r="C77" s="145"/>
      <c r="D77" s="145"/>
      <c r="E77" s="145"/>
      <c r="F77" s="145"/>
      <c r="G77" s="145"/>
      <c r="H77" s="145"/>
      <c r="I77" s="145"/>
      <c r="J77" s="145"/>
    </row>
    <row r="78" spans="2:10">
      <c r="B78" s="145"/>
      <c r="C78" s="145"/>
      <c r="D78" s="145"/>
      <c r="E78" s="145"/>
      <c r="F78" s="145"/>
      <c r="G78" s="145"/>
      <c r="H78" s="145"/>
      <c r="I78" s="145"/>
      <c r="J78" s="145"/>
    </row>
    <row r="79" spans="2:10">
      <c r="B79" s="145"/>
      <c r="C79" s="145"/>
      <c r="D79" s="145"/>
      <c r="E79" s="145"/>
      <c r="F79" s="145"/>
      <c r="G79" s="145"/>
      <c r="H79" s="145"/>
      <c r="I79" s="145"/>
      <c r="J79" s="145"/>
    </row>
    <row r="80" spans="2:10">
      <c r="B80" s="145"/>
      <c r="C80" s="145"/>
      <c r="D80" s="145"/>
      <c r="E80" s="145"/>
      <c r="F80" s="145"/>
      <c r="G80" s="145"/>
      <c r="H80" s="145"/>
      <c r="I80" s="145"/>
      <c r="J80" s="145"/>
    </row>
    <row r="81" spans="2:10">
      <c r="B81" s="145"/>
      <c r="C81" s="145"/>
      <c r="D81" s="145"/>
      <c r="E81" s="145"/>
      <c r="F81" s="145"/>
      <c r="G81" s="145"/>
      <c r="H81" s="145"/>
      <c r="I81" s="145"/>
      <c r="J81" s="145"/>
    </row>
    <row r="82" spans="2:10">
      <c r="B82" s="145"/>
      <c r="C82" s="145"/>
      <c r="D82" s="145"/>
      <c r="E82" s="145"/>
      <c r="F82" s="145"/>
      <c r="G82" s="145"/>
      <c r="H82" s="145"/>
      <c r="I82" s="145"/>
      <c r="J82" s="145"/>
    </row>
    <row r="83" spans="2:10">
      <c r="B83" s="145"/>
      <c r="C83" s="145"/>
      <c r="D83" s="145"/>
      <c r="E83" s="145"/>
      <c r="F83" s="145"/>
      <c r="G83" s="145"/>
      <c r="H83" s="145"/>
      <c r="I83" s="145"/>
      <c r="J83" s="145"/>
    </row>
    <row r="84" spans="2:10">
      <c r="B84" s="145"/>
      <c r="C84" s="145"/>
      <c r="D84" s="145"/>
      <c r="E84" s="145"/>
      <c r="F84" s="145"/>
      <c r="G84" s="145"/>
      <c r="H84" s="145"/>
      <c r="I84" s="145"/>
      <c r="J84" s="145"/>
    </row>
    <row r="85" spans="2:10">
      <c r="B85" s="145"/>
      <c r="C85" s="145"/>
      <c r="D85" s="145"/>
      <c r="E85" s="145"/>
      <c r="F85" s="145"/>
      <c r="G85" s="145"/>
      <c r="H85" s="145"/>
      <c r="I85" s="145"/>
      <c r="J85" s="145"/>
    </row>
    <row r="86" spans="2:10">
      <c r="B86" s="145"/>
      <c r="C86" s="145"/>
      <c r="D86" s="145"/>
      <c r="E86" s="145"/>
      <c r="F86" s="145"/>
      <c r="G86" s="145"/>
      <c r="H86" s="145"/>
      <c r="I86" s="145"/>
      <c r="J86" s="145"/>
    </row>
    <row r="87" spans="2:10">
      <c r="B87" s="145"/>
      <c r="C87" s="145"/>
      <c r="D87" s="145"/>
      <c r="E87" s="145"/>
      <c r="F87" s="145"/>
      <c r="G87" s="145"/>
      <c r="H87" s="145"/>
      <c r="I87" s="145"/>
      <c r="J87" s="145"/>
    </row>
    <row r="88" spans="2:10">
      <c r="B88" s="145"/>
      <c r="C88" s="145"/>
      <c r="D88" s="145"/>
      <c r="E88" s="145"/>
      <c r="F88" s="145"/>
      <c r="G88" s="145"/>
      <c r="H88" s="145"/>
      <c r="I88" s="145"/>
      <c r="J88" s="145"/>
    </row>
    <row r="89" spans="2:10">
      <c r="B89" s="145"/>
      <c r="C89" s="145"/>
      <c r="D89" s="145"/>
      <c r="E89" s="145"/>
      <c r="F89" s="145"/>
      <c r="G89" s="145"/>
      <c r="H89" s="145"/>
      <c r="I89" s="145"/>
      <c r="J89" s="145"/>
    </row>
    <row r="90" spans="2:10">
      <c r="B90" s="145"/>
      <c r="C90" s="145"/>
      <c r="D90" s="145"/>
      <c r="E90" s="145"/>
      <c r="F90" s="145"/>
      <c r="G90" s="145"/>
      <c r="H90" s="145"/>
      <c r="I90" s="145"/>
      <c r="J90" s="145"/>
    </row>
    <row r="91" spans="2:10">
      <c r="B91" s="145"/>
      <c r="C91" s="145"/>
      <c r="D91" s="145"/>
      <c r="E91" s="145"/>
      <c r="F91" s="145"/>
      <c r="G91" s="145"/>
      <c r="H91" s="145"/>
      <c r="I91" s="145"/>
      <c r="J91" s="145"/>
    </row>
    <row r="92" spans="2:10">
      <c r="B92" s="145"/>
      <c r="C92" s="145"/>
      <c r="D92" s="145"/>
      <c r="E92" s="145"/>
      <c r="F92" s="145"/>
      <c r="G92" s="145"/>
      <c r="H92" s="145"/>
      <c r="I92" s="145"/>
      <c r="J92" s="145"/>
    </row>
    <row r="93" spans="2:10">
      <c r="B93" s="145"/>
      <c r="C93" s="145"/>
      <c r="D93" s="145"/>
      <c r="E93" s="145"/>
      <c r="F93" s="145"/>
      <c r="G93" s="145"/>
      <c r="H93" s="145"/>
      <c r="I93" s="145"/>
      <c r="J93" s="145"/>
    </row>
    <row r="94" spans="2:10">
      <c r="B94" s="145"/>
      <c r="C94" s="145"/>
      <c r="D94" s="145"/>
      <c r="E94" s="145"/>
      <c r="F94" s="145"/>
      <c r="G94" s="145"/>
      <c r="H94" s="145"/>
      <c r="I94" s="145"/>
      <c r="J94" s="145"/>
    </row>
    <row r="95" spans="2:10">
      <c r="B95" s="145"/>
      <c r="C95" s="145"/>
      <c r="D95" s="145"/>
      <c r="E95" s="145"/>
      <c r="F95" s="145"/>
      <c r="G95" s="145"/>
      <c r="H95" s="145"/>
      <c r="I95" s="145"/>
      <c r="J95" s="145"/>
    </row>
    <row r="96" spans="2:10">
      <c r="B96" s="145"/>
      <c r="C96" s="145"/>
      <c r="D96" s="145"/>
      <c r="E96" s="145"/>
      <c r="F96" s="145"/>
      <c r="G96" s="145"/>
      <c r="H96" s="145"/>
      <c r="I96" s="145"/>
      <c r="J96" s="145"/>
    </row>
    <row r="97" spans="2:10">
      <c r="B97" s="145"/>
      <c r="C97" s="145"/>
      <c r="D97" s="145"/>
      <c r="E97" s="145"/>
      <c r="F97" s="145"/>
      <c r="G97" s="145"/>
      <c r="H97" s="145"/>
      <c r="I97" s="145"/>
      <c r="J97" s="145"/>
    </row>
    <row r="98" spans="2:10">
      <c r="B98" s="145"/>
      <c r="C98" s="145"/>
      <c r="D98" s="145"/>
      <c r="E98" s="145"/>
      <c r="F98" s="145"/>
      <c r="G98" s="145"/>
      <c r="H98" s="145"/>
      <c r="I98" s="145"/>
      <c r="J98" s="145"/>
    </row>
    <row r="99" spans="2:10">
      <c r="B99" s="145"/>
      <c r="C99" s="145"/>
      <c r="D99" s="145"/>
      <c r="E99" s="145"/>
      <c r="F99" s="145"/>
      <c r="G99" s="145"/>
      <c r="H99" s="145"/>
      <c r="I99" s="145"/>
      <c r="J99" s="145"/>
    </row>
    <row r="100" spans="2:10">
      <c r="B100" s="145"/>
      <c r="C100" s="145"/>
      <c r="D100" s="145"/>
      <c r="E100" s="145"/>
      <c r="F100" s="145"/>
      <c r="G100" s="145"/>
      <c r="H100" s="145"/>
      <c r="I100" s="145"/>
      <c r="J100" s="145"/>
    </row>
    <row r="101" spans="2:10">
      <c r="B101" s="145"/>
      <c r="C101" s="145"/>
      <c r="D101" s="145"/>
      <c r="E101" s="145"/>
      <c r="F101" s="145"/>
      <c r="G101" s="145"/>
      <c r="H101" s="145"/>
      <c r="I101" s="145"/>
      <c r="J101" s="145"/>
    </row>
    <row r="102" spans="2:10">
      <c r="B102" s="145"/>
      <c r="C102" s="145"/>
      <c r="D102" s="145"/>
      <c r="E102" s="145"/>
      <c r="F102" s="145"/>
      <c r="G102" s="145"/>
      <c r="H102" s="145"/>
      <c r="I102" s="145"/>
      <c r="J102" s="145"/>
    </row>
    <row r="103" spans="2:10">
      <c r="B103" s="145"/>
      <c r="C103" s="145"/>
      <c r="D103" s="145"/>
      <c r="E103" s="145"/>
      <c r="F103" s="145"/>
      <c r="G103" s="145"/>
      <c r="H103" s="145"/>
      <c r="I103" s="145"/>
      <c r="J103" s="145"/>
    </row>
    <row r="104" spans="2:10">
      <c r="B104" s="145"/>
      <c r="C104" s="145"/>
      <c r="D104" s="145"/>
      <c r="E104" s="145"/>
      <c r="F104" s="145"/>
      <c r="G104" s="145"/>
      <c r="H104" s="145"/>
      <c r="I104" s="145"/>
      <c r="J104" s="145"/>
    </row>
    <row r="105" spans="2:10">
      <c r="B105" s="145"/>
      <c r="C105" s="145"/>
      <c r="D105" s="145"/>
      <c r="E105" s="145"/>
      <c r="F105" s="145"/>
      <c r="G105" s="145"/>
      <c r="H105" s="145"/>
      <c r="I105" s="145"/>
      <c r="J105" s="145"/>
    </row>
    <row r="106" spans="2:10">
      <c r="B106" s="145"/>
      <c r="C106" s="145"/>
      <c r="D106" s="145"/>
      <c r="E106" s="145"/>
      <c r="F106" s="145"/>
      <c r="G106" s="145"/>
      <c r="H106" s="145"/>
      <c r="I106" s="145"/>
      <c r="J106" s="145"/>
    </row>
    <row r="107" spans="2:10">
      <c r="B107" s="145"/>
      <c r="C107" s="145"/>
      <c r="D107" s="145"/>
      <c r="E107" s="145"/>
      <c r="F107" s="145"/>
      <c r="G107" s="145"/>
      <c r="H107" s="145"/>
      <c r="I107" s="145"/>
      <c r="J107" s="145"/>
    </row>
    <row r="108" spans="2:10">
      <c r="B108" s="145"/>
      <c r="C108" s="145"/>
      <c r="D108" s="145"/>
      <c r="E108" s="145"/>
      <c r="F108" s="145"/>
      <c r="G108" s="145"/>
      <c r="H108" s="145"/>
      <c r="I108" s="145"/>
      <c r="J108" s="145"/>
    </row>
    <row r="109" spans="2:10">
      <c r="B109" s="145"/>
      <c r="C109" s="145"/>
      <c r="D109" s="145"/>
      <c r="E109" s="145"/>
      <c r="F109" s="145"/>
      <c r="G109" s="145"/>
      <c r="H109" s="145"/>
      <c r="I109" s="145"/>
      <c r="J109" s="145"/>
    </row>
    <row r="110" spans="2:10">
      <c r="B110" s="145"/>
      <c r="C110" s="145"/>
      <c r="D110" s="145"/>
      <c r="E110" s="145"/>
      <c r="F110" s="145"/>
      <c r="G110" s="145"/>
      <c r="H110" s="145"/>
      <c r="I110" s="145"/>
      <c r="J110" s="145"/>
    </row>
    <row r="111" spans="2:10">
      <c r="B111" s="145"/>
      <c r="C111" s="145"/>
      <c r="D111" s="145"/>
      <c r="E111" s="145"/>
      <c r="F111" s="145"/>
      <c r="G111" s="145"/>
      <c r="H111" s="145"/>
      <c r="I111" s="145"/>
      <c r="J111" s="145"/>
    </row>
    <row r="112" spans="2:10">
      <c r="B112" s="145"/>
      <c r="C112" s="145"/>
      <c r="D112" s="145"/>
      <c r="E112" s="145"/>
      <c r="F112" s="145"/>
      <c r="G112" s="145"/>
      <c r="H112" s="145"/>
      <c r="I112" s="145"/>
      <c r="J112" s="145"/>
    </row>
    <row r="113" spans="2:10">
      <c r="B113" s="145"/>
      <c r="C113" s="145"/>
      <c r="D113" s="145"/>
      <c r="E113" s="145"/>
      <c r="F113" s="145"/>
      <c r="G113" s="145"/>
      <c r="H113" s="145"/>
      <c r="I113" s="145"/>
      <c r="J113" s="145"/>
    </row>
    <row r="114" spans="2:10">
      <c r="B114" s="145"/>
      <c r="C114" s="145"/>
      <c r="D114" s="145"/>
      <c r="E114" s="145"/>
      <c r="F114" s="145"/>
      <c r="G114" s="145"/>
      <c r="H114" s="145"/>
      <c r="I114" s="145"/>
      <c r="J114" s="145"/>
    </row>
    <row r="115" spans="2:10">
      <c r="B115" s="145"/>
      <c r="C115" s="145"/>
      <c r="D115" s="145"/>
      <c r="E115" s="145"/>
      <c r="F115" s="145"/>
      <c r="G115" s="145"/>
      <c r="H115" s="145"/>
      <c r="I115" s="145"/>
      <c r="J115" s="145"/>
    </row>
    <row r="116" spans="2:10">
      <c r="B116" s="145"/>
      <c r="C116" s="145"/>
      <c r="D116" s="145"/>
      <c r="E116" s="145"/>
      <c r="F116" s="145"/>
      <c r="G116" s="145"/>
      <c r="H116" s="145"/>
      <c r="I116" s="145"/>
      <c r="J116" s="145"/>
    </row>
    <row r="117" spans="2:10">
      <c r="B117" s="145"/>
      <c r="C117" s="145"/>
      <c r="D117" s="145"/>
      <c r="E117" s="145"/>
      <c r="F117" s="145"/>
      <c r="G117" s="145"/>
      <c r="H117" s="145"/>
      <c r="I117" s="145"/>
      <c r="J117" s="145"/>
    </row>
    <row r="118" spans="2:10">
      <c r="B118" s="145"/>
      <c r="C118" s="145"/>
      <c r="D118" s="145"/>
      <c r="E118" s="145"/>
      <c r="F118" s="145"/>
      <c r="G118" s="145"/>
      <c r="H118" s="145"/>
      <c r="I118" s="145"/>
      <c r="J118" s="145"/>
    </row>
    <row r="119" spans="2:10">
      <c r="B119" s="145"/>
      <c r="C119" s="145"/>
      <c r="D119" s="145"/>
      <c r="E119" s="145"/>
      <c r="F119" s="145"/>
      <c r="G119" s="145"/>
      <c r="H119" s="145"/>
      <c r="I119" s="145"/>
      <c r="J119" s="145"/>
    </row>
    <row r="120" spans="2:10">
      <c r="B120" s="145"/>
      <c r="C120" s="145"/>
      <c r="D120" s="145"/>
      <c r="E120" s="145"/>
      <c r="F120" s="145"/>
      <c r="G120" s="145"/>
      <c r="H120" s="145"/>
      <c r="I120" s="145"/>
      <c r="J120" s="145"/>
    </row>
    <row r="121" spans="2:10">
      <c r="B121" s="145"/>
      <c r="C121" s="145"/>
      <c r="D121" s="145"/>
      <c r="E121" s="145"/>
      <c r="F121" s="145"/>
      <c r="G121" s="145"/>
      <c r="H121" s="145"/>
      <c r="I121" s="145"/>
      <c r="J121" s="145"/>
    </row>
    <row r="122" spans="2:10">
      <c r="B122" s="145"/>
      <c r="C122" s="145"/>
      <c r="D122" s="145"/>
      <c r="E122" s="145"/>
      <c r="F122" s="145"/>
      <c r="G122" s="145"/>
      <c r="H122" s="145"/>
      <c r="I122" s="145"/>
      <c r="J122" s="145"/>
    </row>
    <row r="123" spans="2:10">
      <c r="B123" s="145"/>
      <c r="C123" s="145"/>
      <c r="D123" s="145"/>
      <c r="E123" s="145"/>
      <c r="F123" s="145"/>
      <c r="G123" s="145"/>
      <c r="H123" s="145"/>
      <c r="I123" s="145"/>
      <c r="J123" s="145"/>
    </row>
    <row r="124" spans="2:10">
      <c r="B124" s="145"/>
      <c r="C124" s="145"/>
      <c r="D124" s="145"/>
      <c r="E124" s="145"/>
      <c r="F124" s="145"/>
      <c r="G124" s="145"/>
      <c r="H124" s="145"/>
      <c r="I124" s="145"/>
      <c r="J124" s="145"/>
    </row>
    <row r="125" spans="2:10">
      <c r="B125" s="145"/>
      <c r="C125" s="145"/>
      <c r="D125" s="145"/>
      <c r="E125" s="145"/>
      <c r="F125" s="145"/>
      <c r="G125" s="145"/>
      <c r="H125" s="145"/>
      <c r="I125" s="145"/>
      <c r="J125" s="145"/>
    </row>
    <row r="126" spans="2:10">
      <c r="B126" s="145"/>
      <c r="C126" s="145"/>
      <c r="D126" s="145"/>
      <c r="E126" s="145"/>
      <c r="F126" s="145"/>
      <c r="G126" s="145"/>
      <c r="H126" s="145"/>
      <c r="I126" s="145"/>
      <c r="J126" s="145"/>
    </row>
    <row r="127" spans="2:10">
      <c r="B127" s="145"/>
      <c r="C127" s="145"/>
      <c r="D127" s="145"/>
      <c r="E127" s="145"/>
      <c r="F127" s="145"/>
      <c r="G127" s="145"/>
      <c r="H127" s="145"/>
      <c r="I127" s="145"/>
      <c r="J127" s="145"/>
    </row>
    <row r="128" spans="2:10">
      <c r="B128" s="145"/>
      <c r="C128" s="145"/>
      <c r="D128" s="145"/>
      <c r="E128" s="145"/>
      <c r="F128" s="145"/>
      <c r="G128" s="145"/>
      <c r="H128" s="145"/>
      <c r="I128" s="145"/>
      <c r="J128" s="145"/>
    </row>
    <row r="129" spans="2:10">
      <c r="B129" s="145"/>
      <c r="C129" s="145"/>
      <c r="D129" s="145"/>
      <c r="E129" s="145"/>
      <c r="F129" s="145"/>
      <c r="G129" s="145"/>
      <c r="H129" s="145"/>
      <c r="I129" s="145"/>
      <c r="J129" s="145"/>
    </row>
    <row r="130" spans="2:10">
      <c r="B130" s="145"/>
      <c r="C130" s="145"/>
      <c r="D130" s="145"/>
      <c r="E130" s="145"/>
      <c r="F130" s="145"/>
      <c r="G130" s="145"/>
      <c r="H130" s="145"/>
      <c r="I130" s="145"/>
      <c r="J130" s="145"/>
    </row>
    <row r="131" spans="2:10">
      <c r="B131" s="145"/>
      <c r="C131" s="145"/>
      <c r="D131" s="145"/>
      <c r="E131" s="145"/>
      <c r="F131" s="145"/>
      <c r="G131" s="145"/>
      <c r="H131" s="145"/>
      <c r="I131" s="145"/>
      <c r="J131" s="145"/>
    </row>
    <row r="132" spans="2:10">
      <c r="B132" s="145"/>
      <c r="C132" s="145"/>
      <c r="D132" s="145"/>
      <c r="E132" s="145"/>
      <c r="F132" s="145"/>
      <c r="G132" s="145"/>
      <c r="H132" s="145"/>
      <c r="I132" s="145"/>
      <c r="J132" s="145"/>
    </row>
    <row r="133" spans="2:10">
      <c r="B133" s="145"/>
      <c r="C133" s="145"/>
      <c r="D133" s="145"/>
      <c r="E133" s="145"/>
      <c r="F133" s="145"/>
      <c r="G133" s="145"/>
      <c r="H133" s="145"/>
      <c r="I133" s="145"/>
      <c r="J133" s="145"/>
    </row>
    <row r="134" spans="2:10">
      <c r="B134" s="145"/>
      <c r="C134" s="145"/>
      <c r="D134" s="145"/>
      <c r="E134" s="145"/>
      <c r="F134" s="145"/>
      <c r="G134" s="145"/>
      <c r="H134" s="145"/>
      <c r="I134" s="145"/>
      <c r="J134" s="145"/>
    </row>
    <row r="135" spans="2:10">
      <c r="B135" s="145"/>
      <c r="C135" s="145"/>
      <c r="D135" s="145"/>
      <c r="E135" s="145"/>
      <c r="F135" s="145"/>
      <c r="G135" s="145"/>
      <c r="H135" s="145"/>
      <c r="I135" s="145"/>
      <c r="J135" s="145"/>
    </row>
    <row r="136" spans="2:10">
      <c r="B136" s="145"/>
      <c r="C136" s="145"/>
      <c r="D136" s="145"/>
      <c r="E136" s="145"/>
      <c r="F136" s="145"/>
      <c r="G136" s="145"/>
      <c r="H136" s="145"/>
      <c r="I136" s="145"/>
      <c r="J136" s="145"/>
    </row>
    <row r="137" spans="2:10">
      <c r="B137" s="145"/>
      <c r="C137" s="145"/>
      <c r="D137" s="145"/>
      <c r="E137" s="145"/>
      <c r="F137" s="145"/>
      <c r="G137" s="145"/>
      <c r="H137" s="145"/>
      <c r="I137" s="145"/>
      <c r="J137" s="145"/>
    </row>
    <row r="138" spans="2:10">
      <c r="B138" s="145"/>
      <c r="C138" s="145"/>
      <c r="D138" s="145"/>
      <c r="E138" s="145"/>
      <c r="F138" s="145"/>
      <c r="G138" s="145"/>
      <c r="H138" s="145"/>
      <c r="I138" s="145"/>
      <c r="J138" s="145"/>
    </row>
    <row r="139" spans="2:10">
      <c r="B139" s="145"/>
      <c r="C139" s="145"/>
      <c r="D139" s="145"/>
      <c r="E139" s="145"/>
      <c r="F139" s="145"/>
      <c r="G139" s="145"/>
      <c r="H139" s="145"/>
      <c r="I139" s="145"/>
      <c r="J139" s="145"/>
    </row>
    <row r="140" spans="2:10">
      <c r="B140" s="145"/>
      <c r="C140" s="145"/>
      <c r="D140" s="145"/>
      <c r="E140" s="145"/>
      <c r="F140" s="145"/>
      <c r="G140" s="145"/>
      <c r="H140" s="145"/>
      <c r="I140" s="145"/>
      <c r="J140" s="145"/>
    </row>
    <row r="141" spans="2:10">
      <c r="B141" s="145"/>
      <c r="C141" s="145"/>
      <c r="D141" s="145"/>
      <c r="E141" s="145"/>
      <c r="F141" s="145"/>
      <c r="G141" s="145"/>
      <c r="H141" s="145"/>
      <c r="I141" s="145"/>
      <c r="J141" s="145"/>
    </row>
    <row r="142" spans="2:10">
      <c r="B142" s="145"/>
      <c r="C142" s="145"/>
      <c r="D142" s="145"/>
      <c r="E142" s="145"/>
      <c r="F142" s="145"/>
      <c r="G142" s="145"/>
      <c r="H142" s="145"/>
      <c r="I142" s="145"/>
      <c r="J142" s="145"/>
    </row>
    <row r="143" spans="2:10">
      <c r="B143" s="145"/>
      <c r="C143" s="145"/>
      <c r="D143" s="145"/>
      <c r="E143" s="145"/>
      <c r="F143" s="145"/>
      <c r="G143" s="145"/>
      <c r="H143" s="145"/>
      <c r="I143" s="145"/>
      <c r="J143" s="145"/>
    </row>
    <row r="144" spans="2:10">
      <c r="B144" s="145"/>
      <c r="C144" s="145"/>
      <c r="D144" s="145"/>
      <c r="E144" s="145"/>
      <c r="F144" s="145"/>
      <c r="G144" s="145"/>
      <c r="H144" s="145"/>
      <c r="I144" s="145"/>
      <c r="J144" s="145"/>
    </row>
    <row r="145" spans="2:10">
      <c r="B145" s="145"/>
      <c r="C145" s="145"/>
      <c r="D145" s="145"/>
      <c r="E145" s="145"/>
      <c r="F145" s="145"/>
      <c r="G145" s="145"/>
      <c r="H145" s="145"/>
      <c r="I145" s="145"/>
      <c r="J145" s="145"/>
    </row>
    <row r="146" spans="2:10">
      <c r="B146" s="145"/>
      <c r="C146" s="145"/>
      <c r="D146" s="145"/>
      <c r="E146" s="145"/>
      <c r="F146" s="145"/>
      <c r="G146" s="145"/>
      <c r="H146" s="145"/>
      <c r="I146" s="145"/>
      <c r="J146" s="145"/>
    </row>
    <row r="147" spans="2:10">
      <c r="B147" s="145"/>
      <c r="C147" s="145"/>
      <c r="D147" s="145"/>
      <c r="E147" s="145"/>
      <c r="F147" s="145"/>
      <c r="G147" s="145"/>
      <c r="H147" s="145"/>
      <c r="I147" s="145"/>
      <c r="J147" s="145"/>
    </row>
    <row r="148" spans="2:10">
      <c r="B148" s="145"/>
      <c r="C148" s="145"/>
      <c r="D148" s="145"/>
      <c r="E148" s="145"/>
      <c r="F148" s="145"/>
      <c r="G148" s="145"/>
      <c r="H148" s="145"/>
      <c r="I148" s="145"/>
      <c r="J148" s="145"/>
    </row>
    <row r="149" spans="2:10">
      <c r="B149" s="145"/>
      <c r="C149" s="145"/>
      <c r="D149" s="145"/>
      <c r="E149" s="145"/>
      <c r="F149" s="145"/>
      <c r="G149" s="145"/>
      <c r="H149" s="145"/>
      <c r="I149" s="145"/>
      <c r="J149" s="145"/>
    </row>
    <row r="150" spans="2:10">
      <c r="B150" s="145"/>
      <c r="C150" s="145"/>
      <c r="D150" s="145"/>
      <c r="E150" s="145"/>
      <c r="F150" s="145"/>
      <c r="G150" s="145"/>
      <c r="H150" s="145"/>
      <c r="I150" s="145"/>
      <c r="J150" s="145"/>
    </row>
    <row r="151" spans="2:10">
      <c r="B151" s="145"/>
      <c r="C151" s="145"/>
      <c r="D151" s="145"/>
      <c r="E151" s="145"/>
      <c r="F151" s="145"/>
      <c r="G151" s="145"/>
      <c r="H151" s="145"/>
      <c r="I151" s="145"/>
      <c r="J151" s="145"/>
    </row>
    <row r="152" spans="2:10">
      <c r="B152" s="145"/>
      <c r="C152" s="145"/>
      <c r="D152" s="145"/>
      <c r="E152" s="145"/>
      <c r="F152" s="145"/>
      <c r="G152" s="145"/>
      <c r="H152" s="145"/>
      <c r="I152" s="145"/>
      <c r="J152" s="145"/>
    </row>
    <row r="153" spans="2:10">
      <c r="B153" s="145"/>
      <c r="C153" s="145"/>
      <c r="D153" s="145"/>
      <c r="E153" s="145"/>
      <c r="F153" s="145"/>
      <c r="G153" s="145"/>
      <c r="H153" s="145"/>
      <c r="I153" s="145"/>
      <c r="J153" s="145"/>
    </row>
    <row r="154" spans="2:10">
      <c r="B154" s="145"/>
      <c r="C154" s="145"/>
      <c r="D154" s="145"/>
      <c r="E154" s="145"/>
      <c r="F154" s="145"/>
      <c r="G154" s="145"/>
      <c r="H154" s="145"/>
      <c r="I154" s="145"/>
      <c r="J154" s="145"/>
    </row>
    <row r="155" spans="2:10">
      <c r="B155" s="145"/>
      <c r="C155" s="145"/>
      <c r="D155" s="145"/>
      <c r="E155" s="145"/>
      <c r="F155" s="145"/>
      <c r="G155" s="145"/>
      <c r="H155" s="145"/>
      <c r="I155" s="145"/>
      <c r="J155" s="145"/>
    </row>
    <row r="156" spans="2:10">
      <c r="B156" s="145"/>
      <c r="C156" s="145"/>
      <c r="D156" s="145"/>
      <c r="E156" s="145"/>
      <c r="F156" s="145"/>
      <c r="G156" s="145"/>
      <c r="H156" s="145"/>
      <c r="I156" s="145"/>
      <c r="J156" s="145"/>
    </row>
    <row r="157" spans="2:10">
      <c r="B157" s="145"/>
      <c r="C157" s="145"/>
      <c r="D157" s="145"/>
      <c r="E157" s="145"/>
      <c r="F157" s="145"/>
      <c r="G157" s="145"/>
      <c r="H157" s="145"/>
      <c r="I157" s="145"/>
      <c r="J157" s="145"/>
    </row>
    <row r="158" spans="2:10">
      <c r="B158" s="145"/>
      <c r="C158" s="145"/>
      <c r="D158" s="145"/>
      <c r="E158" s="145"/>
      <c r="F158" s="145"/>
      <c r="G158" s="145"/>
      <c r="H158" s="145"/>
      <c r="I158" s="145"/>
      <c r="J158" s="145"/>
    </row>
    <row r="159" spans="2:10">
      <c r="B159" s="145"/>
      <c r="C159" s="145"/>
      <c r="D159" s="145"/>
      <c r="E159" s="145"/>
      <c r="F159" s="145"/>
      <c r="G159" s="145"/>
      <c r="H159" s="145"/>
      <c r="I159" s="145"/>
      <c r="J159" s="145"/>
    </row>
    <row r="160" spans="2:10">
      <c r="B160" s="145"/>
      <c r="C160" s="145"/>
      <c r="D160" s="145"/>
      <c r="E160" s="145"/>
      <c r="F160" s="145"/>
      <c r="G160" s="145"/>
      <c r="H160" s="145"/>
      <c r="I160" s="145"/>
      <c r="J160" s="145"/>
    </row>
    <row r="161" spans="2:10">
      <c r="B161" s="145"/>
      <c r="C161" s="145"/>
      <c r="D161" s="145"/>
      <c r="E161" s="145"/>
      <c r="F161" s="145"/>
      <c r="G161" s="145"/>
      <c r="H161" s="145"/>
      <c r="I161" s="145"/>
      <c r="J161" s="145"/>
    </row>
    <row r="162" spans="2:10">
      <c r="B162" s="145"/>
      <c r="C162" s="145"/>
      <c r="D162" s="145"/>
      <c r="E162" s="145"/>
      <c r="F162" s="145"/>
      <c r="G162" s="145"/>
      <c r="H162" s="145"/>
      <c r="I162" s="145"/>
      <c r="J162" s="145"/>
    </row>
    <row r="163" spans="2:10">
      <c r="B163" s="145"/>
      <c r="C163" s="145"/>
      <c r="D163" s="145"/>
      <c r="E163" s="145"/>
      <c r="F163" s="145"/>
      <c r="G163" s="145"/>
      <c r="H163" s="145"/>
      <c r="I163" s="145"/>
      <c r="J163" s="145"/>
    </row>
    <row r="164" spans="2:10">
      <c r="B164" s="145"/>
      <c r="C164" s="145"/>
      <c r="D164" s="145"/>
      <c r="E164" s="145"/>
      <c r="F164" s="145"/>
      <c r="G164" s="145"/>
      <c r="H164" s="145"/>
      <c r="I164" s="145"/>
      <c r="J164" s="145"/>
    </row>
    <row r="165" spans="2:10">
      <c r="B165" s="145"/>
      <c r="C165" s="145"/>
      <c r="D165" s="145"/>
      <c r="E165" s="145"/>
      <c r="F165" s="145"/>
      <c r="G165" s="145"/>
      <c r="H165" s="145"/>
      <c r="I165" s="145"/>
      <c r="J165" s="145"/>
    </row>
    <row r="166" spans="2:10">
      <c r="B166" s="145"/>
      <c r="C166" s="145"/>
      <c r="D166" s="145"/>
      <c r="E166" s="145"/>
      <c r="F166" s="145"/>
      <c r="G166" s="145"/>
      <c r="H166" s="145"/>
      <c r="I166" s="145"/>
      <c r="J166" s="145"/>
    </row>
    <row r="167" spans="2:10">
      <c r="B167" s="145"/>
      <c r="C167" s="145"/>
      <c r="D167" s="145"/>
      <c r="E167" s="145"/>
      <c r="F167" s="145"/>
      <c r="G167" s="145"/>
      <c r="H167" s="145"/>
      <c r="I167" s="145"/>
      <c r="J167" s="145"/>
    </row>
    <row r="168" spans="2:10">
      <c r="B168" s="145"/>
      <c r="C168" s="145"/>
      <c r="D168" s="145"/>
      <c r="E168" s="145"/>
      <c r="F168" s="145"/>
      <c r="G168" s="145"/>
      <c r="H168" s="145"/>
      <c r="I168" s="145"/>
      <c r="J168" s="145"/>
    </row>
    <row r="169" spans="2:10">
      <c r="B169" s="145"/>
      <c r="C169" s="145"/>
      <c r="D169" s="145"/>
      <c r="E169" s="145"/>
      <c r="F169" s="145"/>
      <c r="G169" s="145"/>
      <c r="H169" s="145"/>
      <c r="I169" s="145"/>
      <c r="J169" s="145"/>
    </row>
    <row r="170" spans="2:10">
      <c r="B170" s="145"/>
      <c r="C170" s="145"/>
      <c r="D170" s="145"/>
      <c r="E170" s="145"/>
      <c r="F170" s="145"/>
      <c r="G170" s="145"/>
      <c r="H170" s="145"/>
      <c r="I170" s="145"/>
      <c r="J170" s="145"/>
    </row>
    <row r="171" spans="2:10">
      <c r="B171" s="145"/>
      <c r="C171" s="145"/>
      <c r="D171" s="145"/>
      <c r="E171" s="145"/>
      <c r="F171" s="145"/>
      <c r="G171" s="145"/>
      <c r="H171" s="145"/>
      <c r="I171" s="145"/>
      <c r="J171" s="145"/>
    </row>
    <row r="172" spans="2:10">
      <c r="B172" s="145"/>
      <c r="C172" s="145"/>
      <c r="D172" s="145"/>
      <c r="E172" s="145"/>
      <c r="F172" s="145"/>
      <c r="G172" s="145"/>
      <c r="H172" s="145"/>
      <c r="I172" s="145"/>
      <c r="J172" s="145"/>
    </row>
    <row r="173" spans="2:10">
      <c r="B173" s="145"/>
      <c r="C173" s="145"/>
      <c r="D173" s="145"/>
      <c r="E173" s="145"/>
      <c r="F173" s="145"/>
      <c r="G173" s="145"/>
      <c r="H173" s="145"/>
      <c r="I173" s="145"/>
      <c r="J173" s="145"/>
    </row>
    <row r="174" spans="2:10">
      <c r="B174" s="145"/>
      <c r="C174" s="145"/>
      <c r="D174" s="145"/>
      <c r="E174" s="145"/>
      <c r="F174" s="145"/>
      <c r="G174" s="145"/>
      <c r="H174" s="145"/>
      <c r="I174" s="145"/>
      <c r="J174" s="145"/>
    </row>
    <row r="175" spans="2:10">
      <c r="B175" s="145"/>
      <c r="C175" s="145"/>
      <c r="D175" s="145"/>
      <c r="E175" s="145"/>
      <c r="F175" s="145"/>
      <c r="G175" s="145"/>
      <c r="H175" s="145"/>
      <c r="I175" s="145"/>
      <c r="J175" s="145"/>
    </row>
    <row r="176" spans="2:10">
      <c r="B176" s="145"/>
      <c r="C176" s="145"/>
      <c r="D176" s="145"/>
      <c r="E176" s="145"/>
      <c r="F176" s="145"/>
      <c r="G176" s="145"/>
      <c r="H176" s="145"/>
      <c r="I176" s="145"/>
      <c r="J176" s="145"/>
    </row>
    <row r="177" spans="2:10">
      <c r="B177" s="145"/>
      <c r="C177" s="145"/>
      <c r="D177" s="145"/>
      <c r="E177" s="145"/>
      <c r="F177" s="145"/>
      <c r="G177" s="145"/>
      <c r="H177" s="145"/>
      <c r="I177" s="145"/>
      <c r="J177" s="145"/>
    </row>
    <row r="178" spans="2:10">
      <c r="B178" s="145"/>
      <c r="C178" s="145"/>
      <c r="D178" s="145"/>
      <c r="E178" s="145"/>
      <c r="F178" s="145"/>
      <c r="G178" s="145"/>
      <c r="H178" s="145"/>
      <c r="I178" s="145"/>
      <c r="J178" s="145"/>
    </row>
    <row r="179" spans="2:10">
      <c r="B179" s="145"/>
      <c r="C179" s="145"/>
      <c r="D179" s="145"/>
      <c r="E179" s="145"/>
      <c r="F179" s="145"/>
      <c r="G179" s="145"/>
      <c r="H179" s="145"/>
      <c r="I179" s="145"/>
      <c r="J179" s="145"/>
    </row>
    <row r="180" spans="2:10">
      <c r="B180" s="145"/>
      <c r="C180" s="145"/>
      <c r="D180" s="145"/>
      <c r="E180" s="145"/>
      <c r="F180" s="145"/>
      <c r="G180" s="145"/>
      <c r="H180" s="145"/>
      <c r="I180" s="145"/>
      <c r="J180" s="145"/>
    </row>
    <row r="181" spans="2:10">
      <c r="B181" s="145"/>
      <c r="C181" s="145"/>
      <c r="D181" s="145"/>
      <c r="E181" s="145"/>
      <c r="F181" s="145"/>
      <c r="G181" s="145"/>
      <c r="H181" s="145"/>
      <c r="I181" s="145"/>
      <c r="J181" s="145"/>
    </row>
    <row r="182" spans="2:10">
      <c r="B182" s="145"/>
      <c r="C182" s="145"/>
      <c r="D182" s="145"/>
      <c r="E182" s="145"/>
      <c r="F182" s="145"/>
      <c r="G182" s="145"/>
      <c r="H182" s="145"/>
      <c r="I182" s="145"/>
      <c r="J182" s="145"/>
    </row>
    <row r="183" spans="2:10">
      <c r="B183" s="145"/>
      <c r="C183" s="145"/>
      <c r="D183" s="145"/>
      <c r="E183" s="145"/>
      <c r="F183" s="145"/>
      <c r="G183" s="145"/>
      <c r="H183" s="145"/>
      <c r="I183" s="145"/>
      <c r="J183" s="145"/>
    </row>
    <row r="184" spans="2:10">
      <c r="B184" s="145"/>
      <c r="C184" s="145"/>
      <c r="D184" s="145"/>
      <c r="E184" s="145"/>
      <c r="F184" s="145"/>
      <c r="G184" s="145"/>
      <c r="H184" s="145"/>
      <c r="I184" s="145"/>
      <c r="J184" s="145"/>
    </row>
    <row r="185" spans="2:10">
      <c r="B185" s="145"/>
      <c r="C185" s="145"/>
      <c r="D185" s="145"/>
      <c r="E185" s="145"/>
      <c r="F185" s="145"/>
      <c r="G185" s="145"/>
      <c r="H185" s="145"/>
      <c r="I185" s="145"/>
      <c r="J185" s="145"/>
    </row>
    <row r="186" spans="2:10">
      <c r="B186" s="145"/>
      <c r="C186" s="145"/>
      <c r="D186" s="145"/>
      <c r="E186" s="145"/>
      <c r="F186" s="145"/>
      <c r="G186" s="145"/>
      <c r="H186" s="145"/>
      <c r="I186" s="145"/>
      <c r="J186" s="145"/>
    </row>
    <row r="187" spans="2:10">
      <c r="B187" s="145"/>
      <c r="C187" s="145"/>
      <c r="D187" s="145"/>
      <c r="E187" s="145"/>
      <c r="F187" s="145"/>
      <c r="G187" s="145"/>
      <c r="H187" s="145"/>
      <c r="I187" s="145"/>
      <c r="J187" s="145"/>
    </row>
    <row r="188" spans="2:10">
      <c r="B188" s="145"/>
      <c r="C188" s="145"/>
      <c r="D188" s="145"/>
      <c r="E188" s="145"/>
      <c r="F188" s="145"/>
      <c r="G188" s="145"/>
      <c r="H188" s="145"/>
      <c r="I188" s="145"/>
      <c r="J188" s="145"/>
    </row>
    <row r="189" spans="2:10">
      <c r="B189" s="145"/>
      <c r="C189" s="145"/>
      <c r="D189" s="145"/>
      <c r="E189" s="145"/>
      <c r="F189" s="145"/>
      <c r="G189" s="145"/>
      <c r="H189" s="145"/>
      <c r="I189" s="145"/>
      <c r="J189" s="145"/>
    </row>
    <row r="190" spans="2:10">
      <c r="B190" s="145"/>
      <c r="C190" s="145"/>
      <c r="D190" s="145"/>
      <c r="E190" s="145"/>
      <c r="F190" s="145"/>
      <c r="G190" s="145"/>
      <c r="H190" s="145"/>
      <c r="I190" s="145"/>
      <c r="J190" s="145"/>
    </row>
    <row r="191" spans="2:10">
      <c r="B191" s="145"/>
      <c r="C191" s="145"/>
      <c r="D191" s="145"/>
      <c r="E191" s="145"/>
      <c r="F191" s="145"/>
      <c r="G191" s="145"/>
      <c r="H191" s="145"/>
      <c r="I191" s="145"/>
      <c r="J191" s="145"/>
    </row>
    <row r="192" spans="2:10">
      <c r="B192" s="145"/>
      <c r="C192" s="145"/>
      <c r="D192" s="145"/>
      <c r="E192" s="145"/>
      <c r="F192" s="145"/>
      <c r="G192" s="145"/>
      <c r="H192" s="145"/>
      <c r="I192" s="145"/>
      <c r="J192" s="145"/>
    </row>
    <row r="193" spans="2:10">
      <c r="B193" s="145"/>
      <c r="C193" s="145"/>
      <c r="D193" s="145"/>
      <c r="E193" s="145"/>
      <c r="F193" s="145"/>
      <c r="G193" s="145"/>
      <c r="H193" s="145"/>
      <c r="I193" s="145"/>
      <c r="J193" s="145"/>
    </row>
    <row r="194" spans="2:10">
      <c r="B194" s="145"/>
      <c r="C194" s="145"/>
      <c r="D194" s="145"/>
      <c r="E194" s="145"/>
      <c r="F194" s="145"/>
      <c r="G194" s="145"/>
      <c r="H194" s="145"/>
      <c r="I194" s="145"/>
      <c r="J194" s="145"/>
    </row>
    <row r="195" spans="2:10">
      <c r="B195" s="145"/>
      <c r="C195" s="145"/>
      <c r="D195" s="145"/>
      <c r="E195" s="145"/>
      <c r="F195" s="145"/>
      <c r="G195" s="145"/>
      <c r="H195" s="145"/>
      <c r="I195" s="145"/>
      <c r="J195" s="145"/>
    </row>
    <row r="196" spans="2:10">
      <c r="B196" s="145"/>
      <c r="C196" s="145"/>
      <c r="D196" s="145"/>
      <c r="E196" s="145"/>
      <c r="F196" s="145"/>
      <c r="G196" s="145"/>
      <c r="H196" s="145"/>
      <c r="I196" s="145"/>
      <c r="J196" s="145"/>
    </row>
    <row r="197" spans="2:10">
      <c r="B197" s="145"/>
      <c r="C197" s="145"/>
      <c r="D197" s="145"/>
      <c r="E197" s="145"/>
      <c r="F197" s="145"/>
      <c r="G197" s="145"/>
      <c r="H197" s="145"/>
      <c r="I197" s="145"/>
      <c r="J197" s="145"/>
    </row>
    <row r="198" spans="2:10">
      <c r="B198" s="145"/>
      <c r="C198" s="145"/>
      <c r="D198" s="145"/>
      <c r="E198" s="145"/>
      <c r="F198" s="145"/>
      <c r="G198" s="145"/>
      <c r="H198" s="145"/>
      <c r="I198" s="145"/>
      <c r="J198" s="145"/>
    </row>
    <row r="199" spans="2:10">
      <c r="B199" s="145"/>
      <c r="C199" s="145"/>
      <c r="D199" s="145"/>
      <c r="E199" s="145"/>
      <c r="F199" s="145"/>
      <c r="G199" s="145"/>
      <c r="H199" s="145"/>
      <c r="I199" s="145"/>
      <c r="J199" s="145"/>
    </row>
    <row r="200" spans="2:10">
      <c r="B200" s="145"/>
      <c r="C200" s="145"/>
      <c r="D200" s="145"/>
      <c r="E200" s="145"/>
      <c r="F200" s="145"/>
      <c r="G200" s="145"/>
      <c r="H200" s="145"/>
      <c r="I200" s="145"/>
      <c r="J200" s="145"/>
    </row>
    <row r="201" spans="2:10">
      <c r="B201" s="145"/>
      <c r="C201" s="145"/>
      <c r="D201" s="145"/>
      <c r="E201" s="145"/>
      <c r="F201" s="145"/>
      <c r="G201" s="145"/>
      <c r="H201" s="145"/>
      <c r="I201" s="145"/>
      <c r="J201" s="145"/>
    </row>
    <row r="202" spans="2:10">
      <c r="B202" s="145"/>
      <c r="C202" s="145"/>
      <c r="D202" s="145"/>
      <c r="E202" s="145"/>
      <c r="F202" s="145"/>
      <c r="G202" s="145"/>
      <c r="H202" s="145"/>
      <c r="I202" s="145"/>
      <c r="J202" s="145"/>
    </row>
    <row r="203" spans="2:10">
      <c r="B203" s="145"/>
      <c r="C203" s="145"/>
      <c r="D203" s="145"/>
      <c r="E203" s="145"/>
      <c r="F203" s="145"/>
      <c r="G203" s="145"/>
      <c r="H203" s="145"/>
      <c r="I203" s="145"/>
      <c r="J203" s="145"/>
    </row>
    <row r="204" spans="2:10">
      <c r="B204" s="145"/>
      <c r="C204" s="145"/>
      <c r="D204" s="145"/>
      <c r="E204" s="145"/>
      <c r="F204" s="145"/>
      <c r="G204" s="145"/>
      <c r="H204" s="145"/>
      <c r="I204" s="145"/>
      <c r="J204" s="145"/>
    </row>
    <row r="205" spans="2:10">
      <c r="B205" s="145"/>
      <c r="C205" s="145"/>
      <c r="D205" s="145"/>
      <c r="E205" s="145"/>
      <c r="F205" s="145"/>
      <c r="G205" s="145"/>
      <c r="H205" s="145"/>
      <c r="I205" s="145"/>
      <c r="J205" s="145"/>
    </row>
    <row r="206" spans="2:10">
      <c r="B206" s="145"/>
      <c r="C206" s="145"/>
      <c r="D206" s="145"/>
      <c r="E206" s="145"/>
      <c r="F206" s="145"/>
      <c r="G206" s="145"/>
      <c r="H206" s="145"/>
      <c r="I206" s="145"/>
      <c r="J206" s="145"/>
    </row>
    <row r="207" spans="2:10">
      <c r="B207" s="145"/>
      <c r="C207" s="145"/>
      <c r="D207" s="145"/>
      <c r="E207" s="145"/>
      <c r="F207" s="145"/>
      <c r="G207" s="145"/>
      <c r="H207" s="145"/>
      <c r="I207" s="145"/>
      <c r="J207" s="145"/>
    </row>
    <row r="208" spans="2:10">
      <c r="B208" s="145"/>
      <c r="C208" s="145"/>
      <c r="D208" s="145"/>
      <c r="E208" s="145"/>
      <c r="F208" s="145"/>
      <c r="G208" s="145"/>
      <c r="H208" s="145"/>
      <c r="I208" s="145"/>
      <c r="J208" s="145"/>
    </row>
    <row r="209" spans="2:10">
      <c r="B209" s="145"/>
      <c r="C209" s="145"/>
      <c r="D209" s="145"/>
      <c r="E209" s="145"/>
      <c r="F209" s="145"/>
      <c r="G209" s="145"/>
      <c r="H209" s="145"/>
      <c r="I209" s="145"/>
      <c r="J209" s="145"/>
    </row>
    <row r="210" spans="2:10">
      <c r="B210" s="145"/>
      <c r="C210" s="145"/>
      <c r="D210" s="145"/>
      <c r="E210" s="145"/>
      <c r="F210" s="145"/>
      <c r="G210" s="145"/>
      <c r="H210" s="145"/>
      <c r="I210" s="145"/>
      <c r="J210" s="145"/>
    </row>
    <row r="211" spans="2:10">
      <c r="B211" s="145"/>
      <c r="C211" s="145"/>
      <c r="D211" s="145"/>
      <c r="E211" s="145"/>
      <c r="F211" s="145"/>
      <c r="G211" s="145"/>
      <c r="H211" s="145"/>
      <c r="I211" s="145"/>
      <c r="J211" s="145"/>
    </row>
    <row r="212" spans="2:10">
      <c r="B212" s="145"/>
      <c r="C212" s="145"/>
      <c r="D212" s="145"/>
      <c r="E212" s="145"/>
      <c r="F212" s="145"/>
      <c r="G212" s="145"/>
      <c r="H212" s="145"/>
      <c r="I212" s="145"/>
      <c r="J212" s="145"/>
    </row>
    <row r="213" spans="2:10">
      <c r="B213" s="145"/>
      <c r="C213" s="145"/>
      <c r="D213" s="145"/>
      <c r="E213" s="145"/>
      <c r="F213" s="145"/>
      <c r="G213" s="145"/>
      <c r="H213" s="145"/>
      <c r="I213" s="145"/>
      <c r="J213" s="145"/>
    </row>
    <row r="214" spans="2:10">
      <c r="B214" s="145"/>
      <c r="C214" s="145"/>
      <c r="D214" s="145"/>
      <c r="E214" s="145"/>
      <c r="F214" s="145"/>
      <c r="G214" s="145"/>
      <c r="H214" s="145"/>
      <c r="I214" s="145"/>
      <c r="J214" s="145"/>
    </row>
    <row r="215" spans="2:10">
      <c r="B215" s="145"/>
      <c r="C215" s="145"/>
      <c r="D215" s="145"/>
      <c r="E215" s="145"/>
      <c r="F215" s="145"/>
      <c r="G215" s="145"/>
      <c r="H215" s="145"/>
      <c r="I215" s="145"/>
      <c r="J215" s="145"/>
    </row>
    <row r="216" spans="2:10">
      <c r="B216" s="145"/>
      <c r="C216" s="145"/>
      <c r="D216" s="145"/>
      <c r="E216" s="145"/>
      <c r="F216" s="145"/>
      <c r="G216" s="145"/>
      <c r="H216" s="145"/>
      <c r="I216" s="145"/>
      <c r="J216" s="145"/>
    </row>
    <row r="217" spans="2:10">
      <c r="B217" s="145"/>
      <c r="C217" s="145"/>
      <c r="D217" s="145"/>
      <c r="E217" s="145"/>
      <c r="F217" s="145"/>
      <c r="G217" s="145"/>
      <c r="H217" s="145"/>
      <c r="I217" s="145"/>
      <c r="J217" s="145"/>
    </row>
    <row r="218" spans="2:10">
      <c r="B218" s="145"/>
      <c r="C218" s="145"/>
      <c r="D218" s="145"/>
      <c r="E218" s="145"/>
      <c r="F218" s="145"/>
      <c r="G218" s="145"/>
      <c r="H218" s="145"/>
      <c r="I218" s="145"/>
      <c r="J218" s="145"/>
    </row>
    <row r="219" spans="2:10">
      <c r="B219" s="145"/>
      <c r="C219" s="145"/>
      <c r="D219" s="145"/>
      <c r="E219" s="145"/>
      <c r="F219" s="145"/>
      <c r="G219" s="145"/>
      <c r="H219" s="145"/>
      <c r="I219" s="145"/>
      <c r="J219" s="145"/>
    </row>
    <row r="220" spans="2:10">
      <c r="B220" s="145"/>
      <c r="C220" s="145"/>
      <c r="D220" s="145"/>
      <c r="E220" s="145"/>
      <c r="F220" s="145"/>
      <c r="G220" s="145"/>
      <c r="H220" s="145"/>
      <c r="I220" s="145"/>
      <c r="J220" s="145"/>
    </row>
    <row r="221" spans="2:10">
      <c r="B221" s="145"/>
      <c r="C221" s="145"/>
      <c r="D221" s="145"/>
      <c r="E221" s="145"/>
      <c r="F221" s="145"/>
      <c r="G221" s="145"/>
      <c r="H221" s="145"/>
      <c r="I221" s="145"/>
      <c r="J221" s="145"/>
    </row>
    <row r="222" spans="2:10">
      <c r="B222" s="145"/>
      <c r="C222" s="145"/>
      <c r="D222" s="145"/>
      <c r="E222" s="145"/>
      <c r="F222" s="145"/>
      <c r="G222" s="145"/>
      <c r="H222" s="145"/>
      <c r="I222" s="145"/>
      <c r="J222" s="145"/>
    </row>
    <row r="223" spans="2:10">
      <c r="B223" s="145"/>
      <c r="C223" s="145"/>
      <c r="D223" s="145"/>
      <c r="E223" s="145"/>
      <c r="F223" s="145"/>
      <c r="G223" s="145"/>
      <c r="H223" s="145"/>
      <c r="I223" s="145"/>
      <c r="J223" s="145"/>
    </row>
    <row r="224" spans="2:10">
      <c r="B224" s="145"/>
      <c r="C224" s="145"/>
      <c r="D224" s="145"/>
      <c r="E224" s="145"/>
      <c r="F224" s="145"/>
      <c r="G224" s="145"/>
      <c r="H224" s="145"/>
      <c r="I224" s="145"/>
      <c r="J224" s="145"/>
    </row>
    <row r="225" spans="2:10">
      <c r="B225" s="145"/>
      <c r="C225" s="145"/>
      <c r="D225" s="145"/>
      <c r="E225" s="145"/>
      <c r="F225" s="145"/>
      <c r="G225" s="145"/>
      <c r="H225" s="145"/>
      <c r="I225" s="145"/>
      <c r="J225" s="145"/>
    </row>
    <row r="226" spans="2:10">
      <c r="B226" s="145"/>
      <c r="C226" s="145"/>
      <c r="D226" s="145"/>
      <c r="E226" s="145"/>
      <c r="F226" s="145"/>
      <c r="G226" s="145"/>
      <c r="H226" s="145"/>
      <c r="I226" s="145"/>
      <c r="J226" s="145"/>
    </row>
    <row r="227" spans="2:10">
      <c r="B227" s="145"/>
      <c r="C227" s="145"/>
      <c r="D227" s="145"/>
      <c r="E227" s="145"/>
      <c r="F227" s="145"/>
      <c r="G227" s="145"/>
      <c r="H227" s="145"/>
      <c r="I227" s="145"/>
      <c r="J227" s="145"/>
    </row>
    <row r="228" spans="2:10">
      <c r="B228" s="145"/>
      <c r="C228" s="145"/>
      <c r="D228" s="145"/>
      <c r="E228" s="145"/>
      <c r="F228" s="145"/>
      <c r="G228" s="145"/>
      <c r="H228" s="145"/>
      <c r="I228" s="145"/>
      <c r="J228" s="145"/>
    </row>
    <row r="229" spans="2:10">
      <c r="B229" s="145"/>
      <c r="C229" s="145"/>
      <c r="D229" s="145"/>
      <c r="E229" s="145"/>
      <c r="F229" s="145"/>
      <c r="G229" s="145"/>
      <c r="H229" s="145"/>
      <c r="I229" s="145"/>
      <c r="J229" s="145"/>
    </row>
    <row r="230" spans="2:10">
      <c r="B230" s="145"/>
      <c r="C230" s="145"/>
      <c r="D230" s="145"/>
      <c r="E230" s="145"/>
      <c r="F230" s="145"/>
      <c r="G230" s="145"/>
      <c r="H230" s="145"/>
      <c r="I230" s="145"/>
      <c r="J230" s="145"/>
    </row>
    <row r="231" spans="2:10">
      <c r="B231" s="145"/>
      <c r="C231" s="145"/>
      <c r="D231" s="145"/>
      <c r="E231" s="145"/>
      <c r="F231" s="145"/>
      <c r="G231" s="145"/>
      <c r="H231" s="145"/>
      <c r="I231" s="145"/>
      <c r="J231" s="145"/>
    </row>
    <row r="232" spans="2:10">
      <c r="B232" s="145"/>
      <c r="C232" s="145"/>
      <c r="D232" s="145"/>
      <c r="E232" s="145"/>
      <c r="F232" s="145"/>
      <c r="G232" s="145"/>
      <c r="H232" s="145"/>
      <c r="I232" s="145"/>
      <c r="J232" s="145"/>
    </row>
    <row r="233" spans="2:10">
      <c r="B233" s="145"/>
      <c r="C233" s="145"/>
      <c r="D233" s="145"/>
      <c r="E233" s="145"/>
      <c r="F233" s="145"/>
      <c r="G233" s="145"/>
      <c r="H233" s="145"/>
      <c r="I233" s="145"/>
      <c r="J233" s="145"/>
    </row>
    <row r="234" spans="2:10">
      <c r="B234" s="145"/>
      <c r="C234" s="145"/>
      <c r="D234" s="145"/>
      <c r="E234" s="145"/>
      <c r="F234" s="145"/>
      <c r="G234" s="145"/>
      <c r="H234" s="145"/>
      <c r="I234" s="145"/>
      <c r="J234" s="145"/>
    </row>
  </sheetData>
  <sheetProtection algorithmName="SHA-512" hashValue="VKg0UJvBwQ/kfiJ2T8hIUWNXOQh0HJKPHSQSINCLMWMHUwO5IUqul9WVa7Vs3tCVUboBQYW//O6B9YsQ0AdTgw==" saltValue="EObwJl0xWiyWMV0XeTDH6A==" spinCount="100000" sheet="1" objects="1" scenarios="1" selectLockedCells="1"/>
  <protectedRanges>
    <protectedRange sqref="E14:J14 E16:J16 E18:J18 E20:J20 E22:J22 E26:G26 J26 E28:J28 E32:J32 E34:J34 E36:J36 E41:J41 B42:J42 B45:J45 E43:J43 E38:J39" name="範圍1"/>
  </protectedRanges>
  <mergeCells count="44">
    <mergeCell ref="B40:J40"/>
    <mergeCell ref="E41:J41"/>
    <mergeCell ref="B42:J42"/>
    <mergeCell ref="E43:J43"/>
    <mergeCell ref="E38:J38"/>
    <mergeCell ref="E39:J39"/>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45:K45"/>
    <mergeCell ref="B4:K4"/>
    <mergeCell ref="C2:J2"/>
    <mergeCell ref="B6:J6"/>
    <mergeCell ref="B7:J7"/>
    <mergeCell ref="B8:J8"/>
    <mergeCell ref="C9:J9"/>
    <mergeCell ref="C10:J10"/>
    <mergeCell ref="B13:J13"/>
    <mergeCell ref="B14:D14"/>
    <mergeCell ref="E14:J14"/>
    <mergeCell ref="B15:J15"/>
    <mergeCell ref="B12:J12"/>
    <mergeCell ref="B27:J27"/>
    <mergeCell ref="B17:J17"/>
    <mergeCell ref="E18:J18"/>
  </mergeCells>
  <phoneticPr fontId="1" type="noConversion"/>
  <printOptions horizontalCentered="1"/>
  <pageMargins left="0" right="0" top="0.5" bottom="0" header="0.31496062992126" footer="0.31496062992126"/>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3"/>
  <dimension ref="B1:M133"/>
  <sheetViews>
    <sheetView view="pageBreakPreview" zoomScaleSheetLayoutView="100" workbookViewId="0">
      <selection activeCell="E40" sqref="E40:K40"/>
    </sheetView>
  </sheetViews>
  <sheetFormatPr defaultColWidth="9" defaultRowHeight="15"/>
  <cols>
    <col min="1" max="1" width="1.125" style="7" customWidth="1"/>
    <col min="2" max="2" width="5.125" style="7" customWidth="1"/>
    <col min="3" max="3" width="4.625" style="7" customWidth="1"/>
    <col min="4" max="4" width="16.625" style="7" customWidth="1"/>
    <col min="5" max="5" width="20.625" style="7" customWidth="1"/>
    <col min="6" max="6" width="8.625" style="7" customWidth="1"/>
    <col min="7" max="7" width="10.625" style="7" customWidth="1"/>
    <col min="8" max="8" width="8.625" style="7" customWidth="1"/>
    <col min="9" max="9" width="10.125" style="7" customWidth="1"/>
    <col min="10" max="10" width="10.625" style="7" customWidth="1"/>
    <col min="11" max="11" width="15.625" style="7" customWidth="1"/>
    <col min="12" max="12" width="1.125" style="7" customWidth="1"/>
    <col min="13" max="16384" width="9" style="7"/>
  </cols>
  <sheetData>
    <row r="1" spans="2:13" ht="3" customHeight="1">
      <c r="B1" s="145"/>
      <c r="C1" s="145"/>
      <c r="D1" s="145"/>
      <c r="E1" s="145"/>
      <c r="F1" s="145"/>
      <c r="G1" s="145"/>
      <c r="H1" s="145"/>
      <c r="I1" s="145"/>
      <c r="J1" s="145"/>
      <c r="K1" s="145"/>
      <c r="M1" s="145"/>
    </row>
    <row r="2" spans="2:13" ht="18">
      <c r="B2" s="530" t="s">
        <v>25</v>
      </c>
      <c r="C2" s="530"/>
      <c r="D2" s="530"/>
      <c r="E2" s="530"/>
      <c r="F2" s="530"/>
      <c r="G2" s="530"/>
      <c r="H2" s="530"/>
      <c r="I2" s="530"/>
      <c r="J2" s="530"/>
      <c r="K2" s="530"/>
      <c r="M2" s="145"/>
    </row>
    <row r="3" spans="2:13" ht="5.0999999999999996" customHeight="1">
      <c r="B3" s="146"/>
      <c r="C3" s="146"/>
      <c r="D3" s="146"/>
      <c r="E3" s="146"/>
      <c r="F3" s="146"/>
      <c r="G3" s="146"/>
      <c r="H3" s="146"/>
      <c r="I3" s="146"/>
      <c r="J3" s="146"/>
      <c r="K3" s="146"/>
      <c r="M3" s="145"/>
    </row>
    <row r="4" spans="2:13" ht="20.100000000000001" customHeight="1">
      <c r="B4" s="147">
        <v>1</v>
      </c>
      <c r="C4" s="506" t="s">
        <v>26</v>
      </c>
      <c r="D4" s="506"/>
      <c r="E4" s="506"/>
      <c r="F4" s="506"/>
      <c r="G4" s="506"/>
      <c r="H4" s="506"/>
      <c r="I4" s="506"/>
      <c r="J4" s="506"/>
      <c r="K4" s="506"/>
      <c r="M4" s="145"/>
    </row>
    <row r="5" spans="2:13" ht="50.1" customHeight="1">
      <c r="B5" s="148"/>
      <c r="C5" s="507" t="s">
        <v>27</v>
      </c>
      <c r="D5" s="507"/>
      <c r="E5" s="508"/>
      <c r="F5" s="508"/>
      <c r="G5" s="148" t="s">
        <v>28</v>
      </c>
      <c r="H5" s="508"/>
      <c r="I5" s="508"/>
      <c r="J5" s="508"/>
      <c r="K5" s="508"/>
      <c r="M5" s="145"/>
    </row>
    <row r="6" spans="2:13" ht="39.950000000000003" customHeight="1">
      <c r="B6" s="147">
        <v>2</v>
      </c>
      <c r="C6" s="499" t="s">
        <v>1091</v>
      </c>
      <c r="D6" s="499"/>
      <c r="E6" s="499"/>
      <c r="F6" s="499"/>
      <c r="G6" s="499"/>
      <c r="H6" s="499"/>
      <c r="I6" s="499"/>
      <c r="J6" s="499"/>
      <c r="K6" s="499"/>
      <c r="M6" s="145"/>
    </row>
    <row r="7" spans="2:13" ht="20.100000000000001" customHeight="1">
      <c r="B7" s="141"/>
      <c r="C7" s="517" t="s">
        <v>927</v>
      </c>
      <c r="D7" s="517"/>
      <c r="E7" s="517"/>
      <c r="F7" s="514"/>
      <c r="G7" s="514"/>
      <c r="H7" s="514"/>
      <c r="I7" s="513" t="s">
        <v>926</v>
      </c>
      <c r="J7" s="513"/>
      <c r="K7" s="169"/>
      <c r="M7" s="145"/>
    </row>
    <row r="8" spans="2:13" ht="39.950000000000003" customHeight="1">
      <c r="B8" s="150"/>
      <c r="C8" s="507" t="s">
        <v>928</v>
      </c>
      <c r="D8" s="507"/>
      <c r="E8" s="507"/>
      <c r="F8" s="508"/>
      <c r="G8" s="508"/>
      <c r="H8" s="508"/>
      <c r="I8" s="508"/>
      <c r="J8" s="508"/>
      <c r="K8" s="508"/>
      <c r="M8" s="145"/>
    </row>
    <row r="9" spans="2:13" ht="20.100000000000001" customHeight="1">
      <c r="B9" s="147">
        <v>3</v>
      </c>
      <c r="C9" s="531" t="s">
        <v>929</v>
      </c>
      <c r="D9" s="531"/>
      <c r="E9" s="532"/>
      <c r="F9" s="532"/>
      <c r="G9" s="532"/>
      <c r="H9" s="532"/>
      <c r="I9" s="532"/>
      <c r="J9" s="532"/>
      <c r="K9" s="532"/>
      <c r="M9" s="145"/>
    </row>
    <row r="10" spans="2:13" ht="20.100000000000001" customHeight="1">
      <c r="B10" s="147"/>
      <c r="C10" s="151" t="s">
        <v>118</v>
      </c>
      <c r="D10" s="533" t="s">
        <v>120</v>
      </c>
      <c r="E10" s="533"/>
      <c r="F10" s="533"/>
      <c r="G10" s="533"/>
      <c r="H10" s="533"/>
      <c r="I10" s="533"/>
      <c r="J10" s="533"/>
      <c r="K10" s="533"/>
      <c r="M10" s="145"/>
    </row>
    <row r="11" spans="2:13" ht="20.100000000000001" customHeight="1">
      <c r="B11" s="147"/>
      <c r="C11" s="151" t="s">
        <v>119</v>
      </c>
      <c r="D11" s="534" t="s">
        <v>1104</v>
      </c>
      <c r="E11" s="534"/>
      <c r="F11" s="534"/>
      <c r="G11" s="534"/>
      <c r="H11" s="534"/>
      <c r="I11" s="534"/>
      <c r="J11" s="534"/>
      <c r="K11" s="534"/>
      <c r="M11" s="145"/>
    </row>
    <row r="12" spans="2:13" ht="39.950000000000003" customHeight="1">
      <c r="B12" s="147"/>
      <c r="C12" s="152" t="s">
        <v>121</v>
      </c>
      <c r="D12" s="535" t="s">
        <v>1105</v>
      </c>
      <c r="E12" s="535"/>
      <c r="F12" s="535"/>
      <c r="G12" s="535"/>
      <c r="H12" s="535"/>
      <c r="I12" s="535"/>
      <c r="J12" s="535"/>
      <c r="K12" s="535"/>
      <c r="M12" s="145"/>
    </row>
    <row r="13" spans="2:13" ht="39.950000000000003" customHeight="1">
      <c r="B13" s="150"/>
      <c r="C13" s="511" t="s">
        <v>930</v>
      </c>
      <c r="D13" s="511"/>
      <c r="E13" s="512"/>
      <c r="F13" s="512"/>
      <c r="G13" s="511" t="s">
        <v>931</v>
      </c>
      <c r="H13" s="511"/>
      <c r="I13" s="511"/>
      <c r="J13" s="511"/>
      <c r="K13" s="170"/>
      <c r="M13" s="145"/>
    </row>
    <row r="14" spans="2:13" ht="20.100000000000001" customHeight="1">
      <c r="B14" s="147">
        <v>4</v>
      </c>
      <c r="C14" s="506" t="s">
        <v>934</v>
      </c>
      <c r="D14" s="506"/>
      <c r="E14" s="506"/>
      <c r="F14" s="506"/>
      <c r="G14" s="506"/>
      <c r="H14" s="506"/>
      <c r="I14" s="506"/>
      <c r="J14" s="506"/>
      <c r="K14" s="506"/>
      <c r="M14" s="145"/>
    </row>
    <row r="15" spans="2:13" ht="39.950000000000003" customHeight="1">
      <c r="B15" s="141"/>
      <c r="C15" s="509" t="s">
        <v>27</v>
      </c>
      <c r="D15" s="509"/>
      <c r="E15" s="510"/>
      <c r="F15" s="510"/>
      <c r="G15" s="510"/>
      <c r="H15" s="510"/>
      <c r="I15" s="510"/>
      <c r="J15" s="510"/>
      <c r="K15" s="510"/>
      <c r="M15" s="145"/>
    </row>
    <row r="16" spans="2:13" ht="39.950000000000003" customHeight="1">
      <c r="B16" s="141"/>
      <c r="C16" s="491" t="s">
        <v>28</v>
      </c>
      <c r="D16" s="491"/>
      <c r="E16" s="501"/>
      <c r="F16" s="501"/>
      <c r="G16" s="501"/>
      <c r="H16" s="501"/>
      <c r="I16" s="501"/>
      <c r="J16" s="501"/>
      <c r="K16" s="501"/>
      <c r="M16" s="145"/>
    </row>
    <row r="17" spans="2:13" ht="39.950000000000003" customHeight="1">
      <c r="B17" s="141"/>
      <c r="C17" s="502" t="s">
        <v>935</v>
      </c>
      <c r="D17" s="502"/>
      <c r="E17" s="502"/>
      <c r="F17" s="502"/>
      <c r="G17" s="502"/>
      <c r="H17" s="502"/>
      <c r="I17" s="502"/>
      <c r="J17" s="502"/>
      <c r="K17" s="502"/>
      <c r="M17" s="145"/>
    </row>
    <row r="18" spans="2:13" ht="15.75">
      <c r="B18" s="141"/>
      <c r="C18" s="153"/>
      <c r="D18" s="154"/>
      <c r="E18" s="155" t="s">
        <v>932</v>
      </c>
      <c r="F18" s="515" t="s">
        <v>936</v>
      </c>
      <c r="G18" s="516"/>
      <c r="H18" s="515" t="s">
        <v>937</v>
      </c>
      <c r="I18" s="516"/>
      <c r="J18" s="517" t="s">
        <v>933</v>
      </c>
      <c r="K18" s="517"/>
      <c r="M18" s="145"/>
    </row>
    <row r="19" spans="2:13">
      <c r="B19" s="141"/>
      <c r="C19" s="488" t="s">
        <v>122</v>
      </c>
      <c r="D19" s="489"/>
      <c r="E19" s="521"/>
      <c r="F19" s="476"/>
      <c r="G19" s="477"/>
      <c r="H19" s="476"/>
      <c r="I19" s="477"/>
      <c r="J19" s="476"/>
      <c r="K19" s="503"/>
      <c r="M19" s="145"/>
    </row>
    <row r="20" spans="2:13">
      <c r="B20" s="141"/>
      <c r="C20" s="467"/>
      <c r="D20" s="490"/>
      <c r="E20" s="522"/>
      <c r="F20" s="478"/>
      <c r="G20" s="479"/>
      <c r="H20" s="478"/>
      <c r="I20" s="479"/>
      <c r="J20" s="478"/>
      <c r="K20" s="504"/>
      <c r="M20" s="145"/>
    </row>
    <row r="21" spans="2:13">
      <c r="B21" s="141"/>
      <c r="C21" s="467"/>
      <c r="D21" s="490"/>
      <c r="E21" s="522"/>
      <c r="F21" s="478"/>
      <c r="G21" s="479"/>
      <c r="H21" s="478"/>
      <c r="I21" s="479"/>
      <c r="J21" s="478"/>
      <c r="K21" s="504"/>
      <c r="M21" s="145"/>
    </row>
    <row r="22" spans="2:13">
      <c r="B22" s="141"/>
      <c r="C22" s="491"/>
      <c r="D22" s="492"/>
      <c r="E22" s="523"/>
      <c r="F22" s="480"/>
      <c r="G22" s="481"/>
      <c r="H22" s="480"/>
      <c r="I22" s="481"/>
      <c r="J22" s="480"/>
      <c r="K22" s="505"/>
      <c r="M22" s="145"/>
    </row>
    <row r="23" spans="2:13">
      <c r="B23" s="141"/>
      <c r="C23" s="488" t="s">
        <v>123</v>
      </c>
      <c r="D23" s="489"/>
      <c r="E23" s="524"/>
      <c r="F23" s="476"/>
      <c r="G23" s="477"/>
      <c r="H23" s="476"/>
      <c r="I23" s="477"/>
      <c r="J23" s="476"/>
      <c r="K23" s="503"/>
      <c r="M23" s="145"/>
    </row>
    <row r="24" spans="2:13">
      <c r="B24" s="141"/>
      <c r="C24" s="453"/>
      <c r="D24" s="490"/>
      <c r="E24" s="525"/>
      <c r="F24" s="478"/>
      <c r="G24" s="479"/>
      <c r="H24" s="478"/>
      <c r="I24" s="479"/>
      <c r="J24" s="478"/>
      <c r="K24" s="504"/>
      <c r="M24" s="145"/>
    </row>
    <row r="25" spans="2:13">
      <c r="B25" s="141"/>
      <c r="C25" s="467"/>
      <c r="D25" s="490"/>
      <c r="E25" s="525"/>
      <c r="F25" s="478"/>
      <c r="G25" s="479"/>
      <c r="H25" s="478"/>
      <c r="I25" s="479"/>
      <c r="J25" s="478"/>
      <c r="K25" s="504"/>
      <c r="M25" s="145"/>
    </row>
    <row r="26" spans="2:13">
      <c r="B26" s="141"/>
      <c r="C26" s="467"/>
      <c r="D26" s="490"/>
      <c r="E26" s="526"/>
      <c r="F26" s="480"/>
      <c r="G26" s="481"/>
      <c r="H26" s="480"/>
      <c r="I26" s="481"/>
      <c r="J26" s="480"/>
      <c r="K26" s="505"/>
      <c r="M26" s="145"/>
    </row>
    <row r="27" spans="2:13">
      <c r="B27" s="141"/>
      <c r="C27" s="493" t="s">
        <v>1103</v>
      </c>
      <c r="D27" s="494"/>
      <c r="E27" s="521"/>
      <c r="F27" s="476"/>
      <c r="G27" s="477"/>
      <c r="H27" s="476"/>
      <c r="I27" s="477"/>
      <c r="J27" s="476"/>
      <c r="K27" s="503"/>
      <c r="M27" s="145"/>
    </row>
    <row r="28" spans="2:13">
      <c r="B28" s="141"/>
      <c r="C28" s="452"/>
      <c r="D28" s="495"/>
      <c r="E28" s="522"/>
      <c r="F28" s="478"/>
      <c r="G28" s="479"/>
      <c r="H28" s="478"/>
      <c r="I28" s="479"/>
      <c r="J28" s="478"/>
      <c r="K28" s="504"/>
      <c r="M28" s="145"/>
    </row>
    <row r="29" spans="2:13">
      <c r="B29" s="141"/>
      <c r="C29" s="496"/>
      <c r="D29" s="495"/>
      <c r="E29" s="522"/>
      <c r="F29" s="478"/>
      <c r="G29" s="479"/>
      <c r="H29" s="478"/>
      <c r="I29" s="479"/>
      <c r="J29" s="478"/>
      <c r="K29" s="504"/>
      <c r="M29" s="145"/>
    </row>
    <row r="30" spans="2:13">
      <c r="B30" s="141"/>
      <c r="C30" s="497"/>
      <c r="D30" s="498"/>
      <c r="E30" s="523"/>
      <c r="F30" s="480"/>
      <c r="G30" s="481"/>
      <c r="H30" s="480"/>
      <c r="I30" s="481"/>
      <c r="J30" s="480"/>
      <c r="K30" s="505"/>
      <c r="M30" s="145"/>
    </row>
    <row r="31" spans="2:13">
      <c r="B31" s="141"/>
      <c r="C31" s="488" t="s">
        <v>124</v>
      </c>
      <c r="D31" s="489"/>
      <c r="E31" s="527"/>
      <c r="F31" s="482"/>
      <c r="G31" s="483"/>
      <c r="H31" s="482"/>
      <c r="I31" s="483"/>
      <c r="J31" s="482"/>
      <c r="K31" s="518"/>
      <c r="M31" s="145"/>
    </row>
    <row r="32" spans="2:13">
      <c r="B32" s="141"/>
      <c r="C32" s="453"/>
      <c r="D32" s="490"/>
      <c r="E32" s="528"/>
      <c r="F32" s="484"/>
      <c r="G32" s="485"/>
      <c r="H32" s="484"/>
      <c r="I32" s="485"/>
      <c r="J32" s="484"/>
      <c r="K32" s="519"/>
      <c r="M32" s="145"/>
    </row>
    <row r="33" spans="2:13">
      <c r="B33" s="141"/>
      <c r="C33" s="467"/>
      <c r="D33" s="490"/>
      <c r="E33" s="528"/>
      <c r="F33" s="484"/>
      <c r="G33" s="485"/>
      <c r="H33" s="484"/>
      <c r="I33" s="485"/>
      <c r="J33" s="484"/>
      <c r="K33" s="519"/>
      <c r="M33" s="145"/>
    </row>
    <row r="34" spans="2:13">
      <c r="B34" s="141"/>
      <c r="C34" s="491"/>
      <c r="D34" s="492"/>
      <c r="E34" s="529"/>
      <c r="F34" s="486"/>
      <c r="G34" s="487"/>
      <c r="H34" s="486"/>
      <c r="I34" s="487"/>
      <c r="J34" s="486"/>
      <c r="K34" s="520"/>
      <c r="M34" s="145"/>
    </row>
    <row r="35" spans="2:13" ht="39.950000000000003" customHeight="1">
      <c r="B35" s="156">
        <v>5</v>
      </c>
      <c r="C35" s="499" t="s">
        <v>1092</v>
      </c>
      <c r="D35" s="499"/>
      <c r="E35" s="499"/>
      <c r="F35" s="499"/>
      <c r="G35" s="499"/>
      <c r="H35" s="499"/>
      <c r="I35" s="499"/>
      <c r="J35" s="499"/>
      <c r="K35" s="499"/>
      <c r="M35" s="145"/>
    </row>
    <row r="36" spans="2:13" ht="20.100000000000001" customHeight="1">
      <c r="B36" s="141">
        <v>5.0999999999999996</v>
      </c>
      <c r="C36" s="500" t="s">
        <v>1102</v>
      </c>
      <c r="D36" s="500"/>
      <c r="E36" s="500"/>
      <c r="F36" s="500"/>
      <c r="G36" s="500"/>
      <c r="H36" s="500"/>
      <c r="I36" s="500"/>
      <c r="J36" s="500"/>
      <c r="K36" s="500"/>
      <c r="M36" s="145"/>
    </row>
    <row r="37" spans="2:13" ht="30" customHeight="1">
      <c r="B37" s="141"/>
      <c r="C37" s="141" t="s">
        <v>1</v>
      </c>
      <c r="D37" s="149" t="s">
        <v>938</v>
      </c>
      <c r="E37" s="501"/>
      <c r="F37" s="501"/>
      <c r="G37" s="502" t="s">
        <v>29</v>
      </c>
      <c r="H37" s="502"/>
      <c r="I37" s="502"/>
      <c r="J37" s="501"/>
      <c r="K37" s="501"/>
      <c r="M37" s="145"/>
    </row>
    <row r="38" spans="2:13" ht="39.950000000000003" customHeight="1">
      <c r="B38" s="141"/>
      <c r="C38" s="144"/>
      <c r="D38" s="144" t="s">
        <v>939</v>
      </c>
      <c r="E38" s="501"/>
      <c r="F38" s="501"/>
      <c r="G38" s="501"/>
      <c r="H38" s="501"/>
      <c r="I38" s="501"/>
      <c r="J38" s="501"/>
      <c r="K38" s="501"/>
      <c r="M38" s="145"/>
    </row>
    <row r="39" spans="2:13" ht="30" customHeight="1">
      <c r="B39" s="141"/>
      <c r="C39" s="141" t="s">
        <v>2</v>
      </c>
      <c r="D39" s="149" t="s">
        <v>938</v>
      </c>
      <c r="E39" s="501"/>
      <c r="F39" s="501"/>
      <c r="G39" s="502" t="s">
        <v>29</v>
      </c>
      <c r="H39" s="502"/>
      <c r="I39" s="502"/>
      <c r="J39" s="501"/>
      <c r="K39" s="501"/>
      <c r="M39" s="145"/>
    </row>
    <row r="40" spans="2:13" ht="39.950000000000003" customHeight="1">
      <c r="B40" s="141"/>
      <c r="C40" s="144"/>
      <c r="D40" s="144" t="s">
        <v>939</v>
      </c>
      <c r="E40" s="501"/>
      <c r="F40" s="501"/>
      <c r="G40" s="501"/>
      <c r="H40" s="501"/>
      <c r="I40" s="501"/>
      <c r="J40" s="501"/>
      <c r="K40" s="501"/>
      <c r="M40" s="145"/>
    </row>
    <row r="41" spans="2:13" ht="30" customHeight="1">
      <c r="B41" s="141"/>
      <c r="C41" s="141" t="s">
        <v>3</v>
      </c>
      <c r="D41" s="149" t="s">
        <v>938</v>
      </c>
      <c r="E41" s="501"/>
      <c r="F41" s="501"/>
      <c r="G41" s="502" t="s">
        <v>29</v>
      </c>
      <c r="H41" s="502"/>
      <c r="I41" s="502"/>
      <c r="J41" s="501"/>
      <c r="K41" s="501"/>
      <c r="M41" s="145"/>
    </row>
    <row r="42" spans="2:13" ht="39.950000000000003" customHeight="1">
      <c r="B42" s="141"/>
      <c r="C42" s="144"/>
      <c r="D42" s="144" t="s">
        <v>939</v>
      </c>
      <c r="E42" s="501"/>
      <c r="F42" s="501"/>
      <c r="G42" s="501"/>
      <c r="H42" s="501"/>
      <c r="I42" s="501"/>
      <c r="J42" s="501"/>
      <c r="K42" s="501"/>
      <c r="M42" s="145"/>
    </row>
    <row r="43" spans="2:13" ht="20.100000000000001" customHeight="1">
      <c r="B43" s="465" t="s">
        <v>1526</v>
      </c>
      <c r="C43" s="465"/>
      <c r="D43" s="465"/>
      <c r="E43" s="465"/>
      <c r="F43" s="465"/>
      <c r="G43" s="465"/>
      <c r="H43" s="465"/>
      <c r="I43" s="465"/>
      <c r="J43" s="465"/>
      <c r="K43" s="465"/>
      <c r="M43" s="145"/>
    </row>
    <row r="44" spans="2:13">
      <c r="B44" s="145"/>
      <c r="C44" s="145"/>
      <c r="D44" s="145"/>
      <c r="E44" s="145"/>
      <c r="F44" s="145"/>
      <c r="G44" s="145"/>
      <c r="H44" s="145"/>
      <c r="I44" s="145"/>
      <c r="J44" s="145"/>
      <c r="K44" s="145"/>
      <c r="M44" s="145"/>
    </row>
    <row r="45" spans="2:13">
      <c r="B45" s="145"/>
      <c r="C45" s="145"/>
      <c r="D45" s="145"/>
      <c r="E45" s="145"/>
      <c r="F45" s="145"/>
      <c r="G45" s="145"/>
      <c r="H45" s="145"/>
      <c r="I45" s="145"/>
      <c r="J45" s="145"/>
      <c r="K45" s="157"/>
      <c r="M45" s="145"/>
    </row>
    <row r="46" spans="2:13">
      <c r="B46" s="145"/>
      <c r="C46" s="145"/>
      <c r="D46" s="145"/>
      <c r="E46" s="145"/>
      <c r="F46" s="145"/>
      <c r="G46" s="145"/>
      <c r="H46" s="145"/>
      <c r="I46" s="145"/>
      <c r="J46" s="145"/>
      <c r="K46" s="145"/>
      <c r="M46" s="145"/>
    </row>
    <row r="47" spans="2:13">
      <c r="B47" s="145"/>
      <c r="C47" s="145"/>
      <c r="D47" s="145"/>
      <c r="E47" s="145"/>
      <c r="F47" s="145"/>
      <c r="G47" s="145"/>
      <c r="H47" s="145"/>
      <c r="I47" s="145"/>
      <c r="J47" s="145"/>
      <c r="K47" s="145"/>
      <c r="M47" s="145"/>
    </row>
    <row r="48" spans="2:13">
      <c r="B48" s="145"/>
      <c r="C48" s="145"/>
      <c r="D48" s="145"/>
      <c r="E48" s="145"/>
      <c r="F48" s="145"/>
      <c r="G48" s="145"/>
      <c r="H48" s="145"/>
      <c r="I48" s="145"/>
      <c r="J48" s="145"/>
      <c r="K48" s="145"/>
      <c r="M48" s="145"/>
    </row>
    <row r="49" spans="2:13">
      <c r="B49" s="145"/>
      <c r="C49" s="145"/>
      <c r="D49" s="145"/>
      <c r="E49" s="145"/>
      <c r="F49" s="145"/>
      <c r="G49" s="145"/>
      <c r="H49" s="145"/>
      <c r="I49" s="145"/>
      <c r="J49" s="145"/>
      <c r="K49" s="145"/>
      <c r="M49" s="145"/>
    </row>
    <row r="50" spans="2:13">
      <c r="B50" s="145"/>
      <c r="C50" s="145"/>
      <c r="D50" s="145"/>
      <c r="E50" s="145"/>
      <c r="F50" s="145"/>
      <c r="G50" s="145"/>
      <c r="H50" s="145"/>
      <c r="I50" s="145"/>
      <c r="J50" s="145"/>
      <c r="K50" s="145"/>
      <c r="M50" s="145"/>
    </row>
    <row r="51" spans="2:13">
      <c r="B51" s="145"/>
      <c r="C51" s="145"/>
      <c r="D51" s="145"/>
      <c r="E51" s="145"/>
      <c r="F51" s="145"/>
      <c r="G51" s="145"/>
      <c r="H51" s="145"/>
      <c r="I51" s="145"/>
      <c r="J51" s="145"/>
      <c r="K51" s="145"/>
      <c r="M51" s="145"/>
    </row>
    <row r="52" spans="2:13">
      <c r="B52" s="145"/>
      <c r="C52" s="145"/>
      <c r="D52" s="145"/>
      <c r="E52" s="145"/>
      <c r="F52" s="145"/>
      <c r="G52" s="145"/>
      <c r="H52" s="145"/>
      <c r="I52" s="145"/>
      <c r="J52" s="145"/>
      <c r="K52" s="145"/>
      <c r="M52" s="145"/>
    </row>
    <row r="53" spans="2:13">
      <c r="B53" s="145"/>
      <c r="C53" s="145"/>
      <c r="D53" s="145"/>
      <c r="E53" s="145"/>
      <c r="F53" s="145"/>
      <c r="G53" s="145"/>
      <c r="H53" s="145"/>
      <c r="I53" s="145"/>
      <c r="J53" s="145"/>
      <c r="K53" s="145"/>
      <c r="M53" s="145"/>
    </row>
    <row r="54" spans="2:13">
      <c r="B54" s="145"/>
      <c r="C54" s="145"/>
      <c r="D54" s="145"/>
      <c r="E54" s="145"/>
      <c r="F54" s="145"/>
      <c r="G54" s="145"/>
      <c r="H54" s="145"/>
      <c r="I54" s="145"/>
      <c r="J54" s="145"/>
      <c r="K54" s="145"/>
      <c r="M54" s="145"/>
    </row>
    <row r="55" spans="2:13">
      <c r="B55" s="145"/>
      <c r="C55" s="145"/>
      <c r="D55" s="145"/>
      <c r="E55" s="145"/>
      <c r="F55" s="145"/>
      <c r="G55" s="145"/>
      <c r="H55" s="145"/>
      <c r="I55" s="145"/>
      <c r="J55" s="145"/>
      <c r="K55" s="145"/>
      <c r="M55" s="145"/>
    </row>
    <row r="56" spans="2:13">
      <c r="B56" s="145"/>
      <c r="C56" s="145"/>
      <c r="D56" s="145"/>
      <c r="E56" s="145"/>
      <c r="F56" s="145"/>
      <c r="G56" s="145"/>
      <c r="H56" s="145"/>
      <c r="I56" s="145"/>
      <c r="J56" s="145"/>
      <c r="K56" s="145"/>
      <c r="M56" s="145"/>
    </row>
    <row r="57" spans="2:13">
      <c r="B57" s="145"/>
      <c r="C57" s="145"/>
      <c r="D57" s="145"/>
      <c r="E57" s="145"/>
      <c r="F57" s="145"/>
      <c r="G57" s="145"/>
      <c r="H57" s="145"/>
      <c r="I57" s="145"/>
      <c r="J57" s="145"/>
      <c r="K57" s="145"/>
      <c r="M57" s="145"/>
    </row>
    <row r="58" spans="2:13">
      <c r="B58" s="145"/>
      <c r="C58" s="145"/>
      <c r="D58" s="145"/>
      <c r="E58" s="145"/>
      <c r="F58" s="145"/>
      <c r="G58" s="145"/>
      <c r="H58" s="145"/>
      <c r="I58" s="145"/>
      <c r="J58" s="145"/>
      <c r="K58" s="145"/>
      <c r="M58" s="145"/>
    </row>
    <row r="59" spans="2:13">
      <c r="B59" s="145"/>
      <c r="C59" s="145"/>
      <c r="D59" s="145"/>
      <c r="E59" s="145"/>
      <c r="F59" s="145"/>
      <c r="G59" s="145"/>
      <c r="H59" s="145"/>
      <c r="I59" s="145"/>
      <c r="J59" s="145"/>
      <c r="K59" s="145"/>
      <c r="M59" s="145"/>
    </row>
    <row r="60" spans="2:13">
      <c r="B60" s="145"/>
      <c r="C60" s="145"/>
      <c r="D60" s="145"/>
      <c r="E60" s="145"/>
      <c r="F60" s="145"/>
      <c r="G60" s="145"/>
      <c r="H60" s="145"/>
      <c r="I60" s="145"/>
      <c r="J60" s="145"/>
      <c r="K60" s="145"/>
      <c r="M60" s="145"/>
    </row>
    <row r="61" spans="2:13">
      <c r="B61" s="145"/>
      <c r="C61" s="145"/>
      <c r="D61" s="145"/>
      <c r="E61" s="145"/>
      <c r="F61" s="145"/>
      <c r="G61" s="145"/>
      <c r="H61" s="145"/>
      <c r="I61" s="145"/>
      <c r="J61" s="145"/>
      <c r="K61" s="145"/>
      <c r="M61" s="145"/>
    </row>
    <row r="62" spans="2:13">
      <c r="B62" s="145"/>
      <c r="C62" s="145"/>
      <c r="D62" s="145"/>
      <c r="E62" s="145"/>
      <c r="F62" s="145"/>
      <c r="G62" s="145"/>
      <c r="H62" s="145"/>
      <c r="I62" s="145"/>
      <c r="J62" s="145"/>
      <c r="K62" s="145"/>
      <c r="M62" s="145"/>
    </row>
    <row r="63" spans="2:13">
      <c r="B63" s="145"/>
      <c r="C63" s="145"/>
      <c r="D63" s="145"/>
      <c r="E63" s="145"/>
      <c r="F63" s="145"/>
      <c r="G63" s="145"/>
      <c r="H63" s="145"/>
      <c r="I63" s="145"/>
      <c r="J63" s="145"/>
      <c r="K63" s="145"/>
      <c r="M63" s="145"/>
    </row>
    <row r="64" spans="2:13">
      <c r="B64" s="145"/>
      <c r="C64" s="145"/>
      <c r="D64" s="145"/>
      <c r="E64" s="145"/>
      <c r="F64" s="145"/>
      <c r="G64" s="145"/>
      <c r="H64" s="145"/>
      <c r="I64" s="145"/>
      <c r="J64" s="145"/>
      <c r="K64" s="145"/>
      <c r="M64" s="145"/>
    </row>
    <row r="65" spans="2:13">
      <c r="B65" s="145"/>
      <c r="C65" s="145"/>
      <c r="D65" s="145"/>
      <c r="E65" s="145"/>
      <c r="F65" s="145"/>
      <c r="G65" s="145"/>
      <c r="H65" s="145"/>
      <c r="I65" s="145"/>
      <c r="J65" s="145"/>
      <c r="K65" s="145"/>
      <c r="M65" s="145"/>
    </row>
    <row r="66" spans="2:13">
      <c r="B66" s="145"/>
      <c r="C66" s="145"/>
      <c r="D66" s="145"/>
      <c r="E66" s="145"/>
      <c r="F66" s="145"/>
      <c r="G66" s="145"/>
      <c r="H66" s="145"/>
      <c r="I66" s="145"/>
      <c r="J66" s="145"/>
      <c r="K66" s="145"/>
      <c r="M66" s="145"/>
    </row>
    <row r="67" spans="2:13">
      <c r="B67" s="145"/>
      <c r="C67" s="145"/>
      <c r="D67" s="145"/>
      <c r="E67" s="145"/>
      <c r="F67" s="145"/>
      <c r="G67" s="145"/>
      <c r="H67" s="145"/>
      <c r="I67" s="145"/>
      <c r="J67" s="145"/>
      <c r="K67" s="145"/>
      <c r="M67" s="145"/>
    </row>
    <row r="68" spans="2:13">
      <c r="B68" s="145"/>
      <c r="C68" s="145"/>
      <c r="D68" s="145"/>
      <c r="E68" s="145"/>
      <c r="F68" s="145"/>
      <c r="G68" s="145"/>
      <c r="H68" s="145"/>
      <c r="I68" s="145"/>
      <c r="J68" s="145"/>
      <c r="K68" s="145"/>
      <c r="M68" s="145"/>
    </row>
    <row r="69" spans="2:13">
      <c r="B69" s="145"/>
      <c r="C69" s="145"/>
      <c r="D69" s="145"/>
      <c r="E69" s="145"/>
      <c r="F69" s="145"/>
      <c r="G69" s="145"/>
      <c r="H69" s="145"/>
      <c r="I69" s="145"/>
      <c r="J69" s="145"/>
      <c r="K69" s="145"/>
      <c r="M69" s="145"/>
    </row>
    <row r="70" spans="2:13">
      <c r="B70" s="145"/>
      <c r="C70" s="145"/>
      <c r="D70" s="145"/>
      <c r="E70" s="145"/>
      <c r="F70" s="145"/>
      <c r="G70" s="145"/>
      <c r="H70" s="145"/>
      <c r="I70" s="145"/>
      <c r="J70" s="145"/>
      <c r="K70" s="145"/>
      <c r="M70" s="145"/>
    </row>
    <row r="71" spans="2:13">
      <c r="B71" s="145"/>
      <c r="C71" s="145"/>
      <c r="D71" s="145"/>
      <c r="E71" s="145"/>
      <c r="F71" s="145"/>
      <c r="G71" s="145"/>
      <c r="H71" s="145"/>
      <c r="I71" s="145"/>
      <c r="J71" s="145"/>
      <c r="K71" s="145"/>
      <c r="M71" s="145"/>
    </row>
    <row r="72" spans="2:13">
      <c r="B72" s="145"/>
      <c r="C72" s="145"/>
      <c r="D72" s="145"/>
      <c r="E72" s="145"/>
      <c r="F72" s="145"/>
      <c r="G72" s="145"/>
      <c r="H72" s="145"/>
      <c r="I72" s="145"/>
      <c r="J72" s="145"/>
      <c r="K72" s="145"/>
      <c r="M72" s="145"/>
    </row>
    <row r="73" spans="2:13">
      <c r="B73" s="145"/>
      <c r="C73" s="145"/>
      <c r="D73" s="145"/>
      <c r="E73" s="145"/>
      <c r="F73" s="145"/>
      <c r="G73" s="145"/>
      <c r="H73" s="145"/>
      <c r="I73" s="145"/>
      <c r="J73" s="145"/>
      <c r="K73" s="145"/>
      <c r="M73" s="145"/>
    </row>
    <row r="74" spans="2:13">
      <c r="B74" s="145"/>
      <c r="C74" s="145"/>
      <c r="D74" s="145"/>
      <c r="E74" s="145"/>
      <c r="F74" s="145"/>
      <c r="G74" s="145"/>
      <c r="H74" s="145"/>
      <c r="I74" s="145"/>
      <c r="J74" s="145"/>
      <c r="K74" s="145"/>
      <c r="M74" s="145"/>
    </row>
    <row r="75" spans="2:13">
      <c r="B75" s="145"/>
      <c r="C75" s="145"/>
      <c r="D75" s="145"/>
      <c r="E75" s="145"/>
      <c r="F75" s="145"/>
      <c r="G75" s="145"/>
      <c r="H75" s="145"/>
      <c r="I75" s="145"/>
      <c r="J75" s="145"/>
      <c r="K75" s="145"/>
      <c r="M75" s="145"/>
    </row>
    <row r="76" spans="2:13">
      <c r="B76" s="145"/>
      <c r="C76" s="145"/>
      <c r="D76" s="145"/>
      <c r="E76" s="145"/>
      <c r="F76" s="145"/>
      <c r="G76" s="145"/>
      <c r="H76" s="145"/>
      <c r="I76" s="145"/>
      <c r="J76" s="145"/>
      <c r="K76" s="145"/>
      <c r="M76" s="145"/>
    </row>
    <row r="77" spans="2:13">
      <c r="B77" s="145"/>
      <c r="C77" s="145"/>
      <c r="D77" s="145"/>
      <c r="E77" s="145"/>
      <c r="F77" s="145"/>
      <c r="G77" s="145"/>
      <c r="H77" s="145"/>
      <c r="I77" s="145"/>
      <c r="J77" s="145"/>
      <c r="K77" s="145"/>
      <c r="M77" s="145"/>
    </row>
    <row r="78" spans="2:13">
      <c r="B78" s="145"/>
      <c r="C78" s="145"/>
      <c r="D78" s="145"/>
      <c r="E78" s="145"/>
      <c r="F78" s="145"/>
      <c r="G78" s="145"/>
      <c r="H78" s="145"/>
      <c r="I78" s="145"/>
      <c r="J78" s="145"/>
      <c r="K78" s="145"/>
      <c r="M78" s="145"/>
    </row>
    <row r="79" spans="2:13">
      <c r="B79" s="145"/>
      <c r="C79" s="145"/>
      <c r="D79" s="145"/>
      <c r="E79" s="145"/>
      <c r="F79" s="145"/>
      <c r="G79" s="145"/>
      <c r="H79" s="145"/>
      <c r="I79" s="145"/>
      <c r="J79" s="145"/>
      <c r="K79" s="145"/>
      <c r="M79" s="145"/>
    </row>
    <row r="80" spans="2:13">
      <c r="B80" s="145"/>
      <c r="C80" s="145"/>
      <c r="D80" s="145"/>
      <c r="E80" s="145"/>
      <c r="F80" s="145"/>
      <c r="G80" s="145"/>
      <c r="H80" s="145"/>
      <c r="I80" s="145"/>
      <c r="J80" s="145"/>
      <c r="K80" s="145"/>
      <c r="M80" s="145"/>
    </row>
    <row r="81" spans="2:13">
      <c r="B81" s="145"/>
      <c r="C81" s="145"/>
      <c r="D81" s="145"/>
      <c r="E81" s="145"/>
      <c r="F81" s="145"/>
      <c r="G81" s="145"/>
      <c r="H81" s="145"/>
      <c r="I81" s="145"/>
      <c r="J81" s="145"/>
      <c r="K81" s="145"/>
      <c r="M81" s="145"/>
    </row>
    <row r="82" spans="2:13">
      <c r="B82" s="145"/>
      <c r="C82" s="145"/>
      <c r="D82" s="145"/>
      <c r="E82" s="145"/>
      <c r="F82" s="145"/>
      <c r="G82" s="145"/>
      <c r="H82" s="145"/>
      <c r="I82" s="145"/>
      <c r="J82" s="145"/>
      <c r="K82" s="145"/>
      <c r="M82" s="145"/>
    </row>
    <row r="83" spans="2:13">
      <c r="B83" s="145"/>
      <c r="C83" s="145"/>
      <c r="D83" s="145"/>
      <c r="E83" s="145"/>
      <c r="F83" s="145"/>
      <c r="G83" s="145"/>
      <c r="H83" s="145"/>
      <c r="I83" s="145"/>
      <c r="J83" s="145"/>
      <c r="K83" s="145"/>
      <c r="M83" s="145"/>
    </row>
    <row r="84" spans="2:13">
      <c r="B84" s="145"/>
      <c r="C84" s="145"/>
      <c r="D84" s="145"/>
      <c r="E84" s="145"/>
      <c r="F84" s="145"/>
      <c r="G84" s="145"/>
      <c r="H84" s="145"/>
      <c r="I84" s="145"/>
      <c r="J84" s="145"/>
      <c r="K84" s="145"/>
      <c r="M84" s="145"/>
    </row>
    <row r="85" spans="2:13">
      <c r="B85" s="145"/>
      <c r="C85" s="145"/>
      <c r="D85" s="145"/>
      <c r="E85" s="145"/>
      <c r="F85" s="145"/>
      <c r="G85" s="145"/>
      <c r="H85" s="145"/>
      <c r="I85" s="145"/>
      <c r="J85" s="145"/>
      <c r="K85" s="145"/>
      <c r="M85" s="145"/>
    </row>
    <row r="86" spans="2:13">
      <c r="B86" s="145"/>
      <c r="C86" s="145"/>
      <c r="D86" s="145"/>
      <c r="E86" s="145"/>
      <c r="F86" s="145"/>
      <c r="G86" s="145"/>
      <c r="H86" s="145"/>
      <c r="I86" s="145"/>
      <c r="J86" s="145"/>
      <c r="K86" s="145"/>
      <c r="M86" s="145"/>
    </row>
    <row r="87" spans="2:13">
      <c r="B87" s="145"/>
      <c r="C87" s="145"/>
      <c r="D87" s="145"/>
      <c r="E87" s="145"/>
      <c r="F87" s="145"/>
      <c r="G87" s="145"/>
      <c r="H87" s="145"/>
      <c r="I87" s="145"/>
      <c r="J87" s="145"/>
      <c r="K87" s="145"/>
      <c r="M87" s="145"/>
    </row>
    <row r="88" spans="2:13">
      <c r="B88" s="145"/>
      <c r="C88" s="145"/>
      <c r="D88" s="145"/>
      <c r="E88" s="145"/>
      <c r="F88" s="145"/>
      <c r="G88" s="145"/>
      <c r="H88" s="145"/>
      <c r="I88" s="145"/>
      <c r="J88" s="145"/>
      <c r="K88" s="145"/>
      <c r="M88" s="145"/>
    </row>
    <row r="89" spans="2:13">
      <c r="B89" s="145"/>
      <c r="C89" s="145"/>
      <c r="D89" s="145"/>
      <c r="E89" s="145"/>
      <c r="F89" s="145"/>
      <c r="G89" s="145"/>
      <c r="H89" s="145"/>
      <c r="I89" s="145"/>
      <c r="J89" s="145"/>
      <c r="K89" s="145"/>
      <c r="M89" s="145"/>
    </row>
    <row r="90" spans="2:13">
      <c r="B90" s="145"/>
      <c r="C90" s="145"/>
      <c r="D90" s="145"/>
      <c r="E90" s="145"/>
      <c r="F90" s="145"/>
      <c r="G90" s="145"/>
      <c r="H90" s="145"/>
      <c r="I90" s="145"/>
      <c r="J90" s="145"/>
      <c r="K90" s="145"/>
      <c r="M90" s="145"/>
    </row>
    <row r="91" spans="2:13">
      <c r="B91" s="145"/>
      <c r="C91" s="145"/>
      <c r="D91" s="145"/>
      <c r="E91" s="145"/>
      <c r="F91" s="145"/>
      <c r="G91" s="145"/>
      <c r="H91" s="145"/>
      <c r="I91" s="145"/>
      <c r="J91" s="145"/>
      <c r="K91" s="145"/>
      <c r="M91" s="145"/>
    </row>
    <row r="92" spans="2:13">
      <c r="B92" s="145"/>
      <c r="C92" s="145"/>
      <c r="D92" s="145"/>
      <c r="E92" s="145"/>
      <c r="F92" s="145"/>
      <c r="G92" s="145"/>
      <c r="H92" s="145"/>
      <c r="I92" s="145"/>
      <c r="J92" s="145"/>
      <c r="K92" s="145"/>
      <c r="M92" s="145"/>
    </row>
    <row r="93" spans="2:13">
      <c r="B93" s="145"/>
      <c r="C93" s="145"/>
      <c r="D93" s="145"/>
      <c r="E93" s="145"/>
      <c r="F93" s="145"/>
      <c r="G93" s="145"/>
      <c r="H93" s="145"/>
      <c r="I93" s="145"/>
      <c r="J93" s="145"/>
      <c r="K93" s="145"/>
      <c r="M93" s="145"/>
    </row>
    <row r="94" spans="2:13">
      <c r="B94" s="145"/>
      <c r="C94" s="145"/>
      <c r="D94" s="145"/>
      <c r="E94" s="145"/>
      <c r="F94" s="145"/>
      <c r="G94" s="145"/>
      <c r="H94" s="145"/>
      <c r="I94" s="145"/>
      <c r="J94" s="145"/>
      <c r="K94" s="145"/>
      <c r="M94" s="145"/>
    </row>
    <row r="95" spans="2:13">
      <c r="B95" s="145"/>
      <c r="C95" s="145"/>
      <c r="D95" s="145"/>
      <c r="E95" s="145"/>
      <c r="F95" s="145"/>
      <c r="G95" s="145"/>
      <c r="H95" s="145"/>
      <c r="I95" s="145"/>
      <c r="J95" s="145"/>
      <c r="K95" s="145"/>
      <c r="M95" s="145"/>
    </row>
    <row r="96" spans="2:13">
      <c r="B96" s="145"/>
      <c r="C96" s="145"/>
      <c r="D96" s="145"/>
      <c r="E96" s="145"/>
      <c r="F96" s="145"/>
      <c r="G96" s="145"/>
      <c r="H96" s="145"/>
      <c r="I96" s="145"/>
      <c r="J96" s="145"/>
      <c r="K96" s="145"/>
      <c r="M96" s="145"/>
    </row>
    <row r="97" spans="2:13">
      <c r="B97" s="145"/>
      <c r="C97" s="145"/>
      <c r="D97" s="145"/>
      <c r="E97" s="145"/>
      <c r="F97" s="145"/>
      <c r="G97" s="145"/>
      <c r="H97" s="145"/>
      <c r="I97" s="145"/>
      <c r="J97" s="145"/>
      <c r="K97" s="145"/>
      <c r="M97" s="145"/>
    </row>
    <row r="98" spans="2:13">
      <c r="B98" s="145"/>
      <c r="C98" s="145"/>
      <c r="D98" s="145"/>
      <c r="E98" s="145"/>
      <c r="F98" s="145"/>
      <c r="G98" s="145"/>
      <c r="H98" s="145"/>
      <c r="I98" s="145"/>
      <c r="J98" s="145"/>
      <c r="K98" s="145"/>
      <c r="M98" s="145"/>
    </row>
    <row r="99" spans="2:13">
      <c r="B99" s="145"/>
      <c r="C99" s="145"/>
      <c r="D99" s="145"/>
      <c r="E99" s="145"/>
      <c r="F99" s="145"/>
      <c r="G99" s="145"/>
      <c r="H99" s="145"/>
      <c r="I99" s="145"/>
      <c r="J99" s="145"/>
      <c r="K99" s="145"/>
      <c r="M99" s="145"/>
    </row>
    <row r="100" spans="2:13">
      <c r="B100" s="145"/>
      <c r="C100" s="145"/>
      <c r="D100" s="145"/>
      <c r="E100" s="145"/>
      <c r="F100" s="145"/>
      <c r="G100" s="145"/>
      <c r="H100" s="145"/>
      <c r="I100" s="145"/>
      <c r="J100" s="145"/>
      <c r="K100" s="145"/>
      <c r="M100" s="145"/>
    </row>
    <row r="101" spans="2:13">
      <c r="B101" s="145"/>
      <c r="C101" s="145"/>
      <c r="D101" s="145"/>
      <c r="E101" s="145"/>
      <c r="F101" s="145"/>
      <c r="G101" s="145"/>
      <c r="H101" s="145"/>
      <c r="I101" s="145"/>
      <c r="J101" s="145"/>
      <c r="K101" s="145"/>
      <c r="M101" s="145"/>
    </row>
    <row r="102" spans="2:13">
      <c r="B102" s="145"/>
      <c r="C102" s="145"/>
      <c r="D102" s="145"/>
      <c r="E102" s="145"/>
      <c r="F102" s="145"/>
      <c r="G102" s="145"/>
      <c r="H102" s="145"/>
      <c r="I102" s="145"/>
      <c r="J102" s="145"/>
      <c r="K102" s="145"/>
      <c r="M102" s="145"/>
    </row>
    <row r="103" spans="2:13">
      <c r="B103" s="145"/>
      <c r="C103" s="145"/>
      <c r="D103" s="145"/>
      <c r="E103" s="145"/>
      <c r="F103" s="145"/>
      <c r="G103" s="145"/>
      <c r="H103" s="145"/>
      <c r="I103" s="145"/>
      <c r="J103" s="145"/>
      <c r="K103" s="145"/>
      <c r="M103" s="145"/>
    </row>
    <row r="104" spans="2:13">
      <c r="B104" s="145"/>
      <c r="C104" s="145"/>
      <c r="D104" s="145"/>
      <c r="E104" s="145"/>
      <c r="F104" s="145"/>
      <c r="G104" s="145"/>
      <c r="H104" s="145"/>
      <c r="I104" s="145"/>
      <c r="J104" s="145"/>
      <c r="K104" s="145"/>
      <c r="M104" s="145"/>
    </row>
    <row r="105" spans="2:13">
      <c r="B105" s="145"/>
      <c r="C105" s="145"/>
      <c r="D105" s="145"/>
      <c r="E105" s="145"/>
      <c r="F105" s="145"/>
      <c r="G105" s="145"/>
      <c r="H105" s="145"/>
      <c r="I105" s="145"/>
      <c r="J105" s="145"/>
      <c r="K105" s="145"/>
      <c r="M105" s="145"/>
    </row>
    <row r="106" spans="2:13">
      <c r="B106" s="145"/>
      <c r="C106" s="145"/>
      <c r="D106" s="145"/>
      <c r="E106" s="145"/>
      <c r="F106" s="145"/>
      <c r="G106" s="145"/>
      <c r="H106" s="145"/>
      <c r="I106" s="145"/>
      <c r="J106" s="145"/>
      <c r="K106" s="145"/>
      <c r="M106" s="145"/>
    </row>
    <row r="107" spans="2:13">
      <c r="B107" s="145"/>
      <c r="C107" s="145"/>
      <c r="D107" s="145"/>
      <c r="E107" s="145"/>
      <c r="F107" s="145"/>
      <c r="G107" s="145"/>
      <c r="H107" s="145"/>
      <c r="I107" s="145"/>
      <c r="J107" s="145"/>
      <c r="K107" s="145"/>
      <c r="M107" s="145"/>
    </row>
    <row r="108" spans="2:13">
      <c r="B108" s="145"/>
      <c r="C108" s="145"/>
      <c r="D108" s="145"/>
      <c r="E108" s="145"/>
      <c r="F108" s="145"/>
      <c r="G108" s="145"/>
      <c r="H108" s="145"/>
      <c r="I108" s="145"/>
      <c r="J108" s="145"/>
      <c r="K108" s="145"/>
      <c r="M108" s="145"/>
    </row>
    <row r="109" spans="2:13">
      <c r="B109" s="145"/>
      <c r="C109" s="145"/>
      <c r="D109" s="145"/>
      <c r="E109" s="145"/>
      <c r="F109" s="145"/>
      <c r="G109" s="145"/>
      <c r="H109" s="145"/>
      <c r="I109" s="145"/>
      <c r="J109" s="145"/>
      <c r="K109" s="145"/>
      <c r="M109" s="145"/>
    </row>
    <row r="110" spans="2:13">
      <c r="B110" s="145"/>
      <c r="C110" s="145"/>
      <c r="D110" s="145"/>
      <c r="E110" s="145"/>
      <c r="F110" s="145"/>
      <c r="G110" s="145"/>
      <c r="H110" s="145"/>
      <c r="I110" s="145"/>
      <c r="J110" s="145"/>
      <c r="K110" s="145"/>
      <c r="M110" s="145"/>
    </row>
    <row r="111" spans="2:13">
      <c r="B111" s="145"/>
      <c r="C111" s="145"/>
      <c r="D111" s="145"/>
      <c r="E111" s="145"/>
      <c r="F111" s="145"/>
      <c r="G111" s="145"/>
      <c r="H111" s="145"/>
      <c r="I111" s="145"/>
      <c r="J111" s="145"/>
      <c r="K111" s="145"/>
      <c r="M111" s="145"/>
    </row>
    <row r="112" spans="2:13">
      <c r="B112" s="145"/>
      <c r="C112" s="145"/>
      <c r="D112" s="145"/>
      <c r="E112" s="145"/>
      <c r="F112" s="145"/>
      <c r="G112" s="145"/>
      <c r="H112" s="145"/>
      <c r="I112" s="145"/>
      <c r="J112" s="145"/>
      <c r="K112" s="145"/>
      <c r="M112" s="145"/>
    </row>
    <row r="113" spans="2:13">
      <c r="B113" s="145"/>
      <c r="C113" s="145"/>
      <c r="D113" s="145"/>
      <c r="E113" s="145"/>
      <c r="F113" s="145"/>
      <c r="G113" s="145"/>
      <c r="H113" s="145"/>
      <c r="I113" s="145"/>
      <c r="J113" s="145"/>
      <c r="K113" s="145"/>
      <c r="M113" s="145"/>
    </row>
    <row r="114" spans="2:13">
      <c r="B114" s="145"/>
      <c r="C114" s="145"/>
      <c r="D114" s="145"/>
      <c r="E114" s="145"/>
      <c r="F114" s="145"/>
      <c r="G114" s="145"/>
      <c r="H114" s="145"/>
      <c r="I114" s="145"/>
      <c r="J114" s="145"/>
      <c r="K114" s="145"/>
      <c r="M114" s="145"/>
    </row>
    <row r="115" spans="2:13">
      <c r="B115" s="145"/>
      <c r="C115" s="145"/>
      <c r="D115" s="145"/>
      <c r="E115" s="145"/>
      <c r="F115" s="145"/>
      <c r="G115" s="145"/>
      <c r="H115" s="145"/>
      <c r="I115" s="145"/>
      <c r="J115" s="145"/>
      <c r="K115" s="145"/>
      <c r="M115" s="145"/>
    </row>
    <row r="116" spans="2:13">
      <c r="B116" s="145"/>
      <c r="C116" s="145"/>
      <c r="D116" s="145"/>
      <c r="E116" s="145"/>
      <c r="F116" s="145"/>
      <c r="G116" s="145"/>
      <c r="H116" s="145"/>
      <c r="I116" s="145"/>
      <c r="J116" s="145"/>
      <c r="K116" s="145"/>
      <c r="M116" s="145"/>
    </row>
    <row r="117" spans="2:13">
      <c r="B117" s="145"/>
      <c r="C117" s="145"/>
      <c r="D117" s="145"/>
      <c r="E117" s="145"/>
      <c r="F117" s="145"/>
      <c r="G117" s="145"/>
      <c r="H117" s="145"/>
      <c r="I117" s="145"/>
      <c r="J117" s="145"/>
      <c r="K117" s="145"/>
      <c r="M117" s="145"/>
    </row>
    <row r="118" spans="2:13">
      <c r="B118" s="145"/>
      <c r="C118" s="145"/>
      <c r="D118" s="145"/>
      <c r="E118" s="145"/>
      <c r="F118" s="145"/>
      <c r="G118" s="145"/>
      <c r="H118" s="145"/>
      <c r="I118" s="145"/>
      <c r="J118" s="145"/>
      <c r="K118" s="145"/>
      <c r="M118" s="145"/>
    </row>
    <row r="119" spans="2:13">
      <c r="B119" s="145"/>
      <c r="C119" s="145"/>
      <c r="D119" s="145"/>
      <c r="E119" s="145"/>
      <c r="F119" s="145"/>
      <c r="G119" s="145"/>
      <c r="H119" s="145"/>
      <c r="I119" s="145"/>
      <c r="J119" s="145"/>
      <c r="K119" s="145"/>
      <c r="M119" s="145"/>
    </row>
    <row r="120" spans="2:13">
      <c r="B120" s="145"/>
      <c r="C120" s="145"/>
      <c r="D120" s="145"/>
      <c r="E120" s="145"/>
      <c r="F120" s="145"/>
      <c r="G120" s="145"/>
      <c r="H120" s="145"/>
      <c r="I120" s="145"/>
      <c r="J120" s="145"/>
      <c r="K120" s="145"/>
      <c r="M120" s="145"/>
    </row>
    <row r="121" spans="2:13">
      <c r="B121" s="145"/>
      <c r="C121" s="145"/>
      <c r="D121" s="145"/>
      <c r="E121" s="145"/>
      <c r="F121" s="145"/>
      <c r="G121" s="145"/>
      <c r="H121" s="145"/>
      <c r="I121" s="145"/>
      <c r="J121" s="145"/>
      <c r="K121" s="145"/>
      <c r="M121" s="145"/>
    </row>
    <row r="122" spans="2:13">
      <c r="B122" s="145"/>
      <c r="C122" s="145"/>
      <c r="D122" s="145"/>
      <c r="E122" s="145"/>
      <c r="F122" s="145"/>
      <c r="G122" s="145"/>
      <c r="H122" s="145"/>
      <c r="I122" s="145"/>
      <c r="J122" s="145"/>
      <c r="K122" s="145"/>
      <c r="M122" s="145"/>
    </row>
    <row r="123" spans="2:13">
      <c r="B123" s="145"/>
      <c r="C123" s="145"/>
      <c r="D123" s="145"/>
      <c r="E123" s="145"/>
      <c r="F123" s="145"/>
      <c r="G123" s="145"/>
      <c r="H123" s="145"/>
      <c r="I123" s="145"/>
      <c r="J123" s="145"/>
      <c r="K123" s="145"/>
      <c r="M123" s="145"/>
    </row>
    <row r="124" spans="2:13">
      <c r="B124" s="145"/>
      <c r="C124" s="145"/>
      <c r="D124" s="145"/>
      <c r="E124" s="145"/>
      <c r="F124" s="145"/>
      <c r="G124" s="145"/>
      <c r="H124" s="145"/>
      <c r="I124" s="145"/>
      <c r="J124" s="145"/>
      <c r="K124" s="145"/>
      <c r="M124" s="145"/>
    </row>
    <row r="125" spans="2:13">
      <c r="B125" s="145"/>
      <c r="C125" s="145"/>
      <c r="D125" s="145"/>
      <c r="E125" s="145"/>
      <c r="F125" s="145"/>
      <c r="G125" s="145"/>
      <c r="H125" s="145"/>
      <c r="I125" s="145"/>
      <c r="J125" s="145"/>
      <c r="K125" s="145"/>
      <c r="M125" s="145"/>
    </row>
    <row r="126" spans="2:13">
      <c r="B126" s="145"/>
      <c r="C126" s="145"/>
      <c r="D126" s="145"/>
      <c r="E126" s="145"/>
      <c r="F126" s="145"/>
      <c r="G126" s="145"/>
      <c r="H126" s="145"/>
      <c r="I126" s="145"/>
      <c r="J126" s="145"/>
      <c r="K126" s="145"/>
      <c r="M126" s="145"/>
    </row>
    <row r="127" spans="2:13">
      <c r="B127" s="145"/>
      <c r="C127" s="145"/>
      <c r="D127" s="145"/>
      <c r="E127" s="145"/>
      <c r="F127" s="145"/>
      <c r="G127" s="145"/>
      <c r="H127" s="145"/>
      <c r="I127" s="145"/>
      <c r="J127" s="145"/>
      <c r="K127" s="145"/>
      <c r="M127" s="145"/>
    </row>
    <row r="128" spans="2:13">
      <c r="B128" s="145"/>
      <c r="C128" s="145"/>
      <c r="D128" s="145"/>
      <c r="E128" s="145"/>
      <c r="F128" s="145"/>
      <c r="G128" s="145"/>
      <c r="H128" s="145"/>
      <c r="I128" s="145"/>
      <c r="J128" s="145"/>
      <c r="K128" s="145"/>
      <c r="M128" s="145"/>
    </row>
    <row r="129" spans="2:13">
      <c r="B129" s="145"/>
      <c r="C129" s="145"/>
      <c r="D129" s="145"/>
      <c r="E129" s="145"/>
      <c r="F129" s="145"/>
      <c r="G129" s="145"/>
      <c r="H129" s="145"/>
      <c r="I129" s="145"/>
      <c r="J129" s="145"/>
      <c r="K129" s="145"/>
      <c r="M129" s="145"/>
    </row>
    <row r="130" spans="2:13">
      <c r="B130" s="145"/>
      <c r="C130" s="145"/>
      <c r="D130" s="145"/>
      <c r="E130" s="145"/>
      <c r="F130" s="145"/>
      <c r="G130" s="145"/>
      <c r="H130" s="145"/>
      <c r="I130" s="145"/>
      <c r="J130" s="145"/>
      <c r="K130" s="145"/>
      <c r="M130" s="145"/>
    </row>
    <row r="131" spans="2:13">
      <c r="B131" s="145"/>
      <c r="C131" s="145"/>
      <c r="D131" s="145"/>
      <c r="E131" s="145"/>
      <c r="F131" s="145"/>
      <c r="G131" s="145"/>
      <c r="H131" s="145"/>
      <c r="I131" s="145"/>
      <c r="J131" s="145"/>
      <c r="K131" s="145"/>
      <c r="M131" s="145"/>
    </row>
    <row r="132" spans="2:13">
      <c r="B132" s="145"/>
      <c r="C132" s="145"/>
      <c r="D132" s="145"/>
      <c r="E132" s="145"/>
      <c r="F132" s="145"/>
      <c r="G132" s="145"/>
      <c r="H132" s="145"/>
      <c r="I132" s="145"/>
      <c r="J132" s="145"/>
      <c r="K132" s="145"/>
      <c r="M132" s="145"/>
    </row>
    <row r="133" spans="2:13">
      <c r="B133" s="145"/>
      <c r="C133" s="145"/>
      <c r="D133" s="145"/>
      <c r="E133" s="145"/>
      <c r="F133" s="145"/>
      <c r="G133" s="145"/>
      <c r="H133" s="145"/>
      <c r="I133" s="145"/>
      <c r="J133" s="145"/>
      <c r="K133" s="145"/>
      <c r="M133" s="145"/>
    </row>
  </sheetData>
  <sheetProtection algorithmName="SHA-512" hashValue="/HZhrmH2XYFjMs5QFVWsQSdzy/s08/wNhaj7uGHY80DmGgRBE8Hy3yjNbIX4O+1ud7PHU63zbwR+thGe/fBO/w==" saltValue="zOsKHX4F0+XssCdbToXcnA==" spinCount="100000" sheet="1" objects="1" scenarios="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1" type="noConversion"/>
  <printOptions horizontalCentered="1"/>
  <pageMargins left="0" right="0" top="0.5" bottom="0" header="0.31496062992126" footer="0.31496062992126"/>
  <pageSetup paperSize="9" scale="8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orksheet___4"/>
  <dimension ref="B1:S67"/>
  <sheetViews>
    <sheetView view="pageBreakPreview" topLeftCell="C7" zoomScaleSheetLayoutView="100" workbookViewId="0">
      <selection activeCell="I14" sqref="I14:M16"/>
    </sheetView>
  </sheetViews>
  <sheetFormatPr defaultColWidth="9" defaultRowHeight="15"/>
  <cols>
    <col min="1" max="1" width="1.125" style="7" customWidth="1"/>
    <col min="2" max="2" width="5.125" style="7" customWidth="1"/>
    <col min="3" max="3" width="3.625" style="7" customWidth="1"/>
    <col min="4" max="4" width="9" style="7"/>
    <col min="5" max="5" width="3" style="7" customWidth="1"/>
    <col min="6" max="6" width="9" style="7"/>
    <col min="7" max="7" width="13.625" style="7" customWidth="1"/>
    <col min="8" max="8" width="5.625" style="7" customWidth="1"/>
    <col min="9" max="9" width="3" style="7" customWidth="1"/>
    <col min="10" max="10" width="9.625" style="7" customWidth="1"/>
    <col min="11" max="11" width="1.625" style="7" customWidth="1"/>
    <col min="12" max="12" width="22.625" style="7" customWidth="1"/>
    <col min="13" max="13" width="30.625" style="7" customWidth="1"/>
    <col min="14" max="14" width="1.125" style="7" customWidth="1"/>
    <col min="15" max="16384" width="9" style="7"/>
  </cols>
  <sheetData>
    <row r="1" spans="2:19" ht="3" customHeight="1"/>
    <row r="2" spans="2:19" ht="30" customHeight="1">
      <c r="B2" s="245">
        <v>5.2</v>
      </c>
      <c r="C2" s="537" t="s">
        <v>1410</v>
      </c>
      <c r="D2" s="537"/>
      <c r="E2" s="537"/>
      <c r="F2" s="537"/>
      <c r="G2" s="537"/>
      <c r="H2" s="537"/>
      <c r="I2" s="537"/>
      <c r="J2" s="537"/>
      <c r="K2" s="537"/>
      <c r="L2" s="537"/>
      <c r="M2" s="537"/>
    </row>
    <row r="3" spans="2:19" ht="50.1" customHeight="1">
      <c r="B3" s="245"/>
      <c r="C3" s="245" t="s">
        <v>1</v>
      </c>
      <c r="D3" s="517" t="s">
        <v>30</v>
      </c>
      <c r="E3" s="517"/>
      <c r="F3" s="517"/>
      <c r="G3" s="536"/>
      <c r="H3" s="536"/>
      <c r="I3" s="536"/>
      <c r="J3" s="536"/>
      <c r="K3" s="536"/>
      <c r="L3" s="536"/>
      <c r="M3" s="536"/>
    </row>
    <row r="4" spans="2:19" ht="30" customHeight="1">
      <c r="B4" s="245"/>
      <c r="C4" s="245"/>
      <c r="D4" s="252" t="s">
        <v>1411</v>
      </c>
      <c r="E4" s="252"/>
      <c r="F4" s="252"/>
      <c r="G4" s="252"/>
      <c r="H4" s="536"/>
      <c r="I4" s="536"/>
      <c r="J4" s="536"/>
      <c r="K4" s="509" t="s">
        <v>1412</v>
      </c>
      <c r="L4" s="509"/>
      <c r="M4" s="249"/>
    </row>
    <row r="5" spans="2:19" ht="75" customHeight="1">
      <c r="B5" s="245"/>
      <c r="C5" s="250"/>
      <c r="D5" s="248" t="s">
        <v>1413</v>
      </c>
      <c r="E5" s="248"/>
      <c r="F5" s="248"/>
      <c r="G5" s="248"/>
      <c r="H5" s="536"/>
      <c r="I5" s="536"/>
      <c r="J5" s="536"/>
      <c r="K5" s="536"/>
      <c r="L5" s="536"/>
      <c r="M5" s="536"/>
    </row>
    <row r="6" spans="2:19" ht="50.1" customHeight="1">
      <c r="B6" s="245"/>
      <c r="C6" s="252" t="s">
        <v>2</v>
      </c>
      <c r="D6" s="153" t="s">
        <v>30</v>
      </c>
      <c r="E6" s="153"/>
      <c r="F6" s="158"/>
      <c r="G6" s="536"/>
      <c r="H6" s="536"/>
      <c r="I6" s="536"/>
      <c r="J6" s="536"/>
      <c r="K6" s="536"/>
      <c r="L6" s="536"/>
      <c r="M6" s="536"/>
      <c r="O6" s="145"/>
    </row>
    <row r="7" spans="2:19" ht="30" customHeight="1">
      <c r="B7" s="245"/>
      <c r="C7" s="245"/>
      <c r="D7" s="153" t="s">
        <v>1411</v>
      </c>
      <c r="E7" s="153"/>
      <c r="F7" s="153"/>
      <c r="G7" s="153"/>
      <c r="H7" s="536"/>
      <c r="I7" s="536"/>
      <c r="J7" s="536"/>
      <c r="K7" s="517" t="s">
        <v>1412</v>
      </c>
      <c r="L7" s="517"/>
      <c r="M7" s="253"/>
      <c r="O7" s="145"/>
    </row>
    <row r="8" spans="2:19" ht="75" customHeight="1">
      <c r="B8" s="245"/>
      <c r="C8" s="250"/>
      <c r="D8" s="153" t="s">
        <v>1413</v>
      </c>
      <c r="E8" s="153"/>
      <c r="F8" s="153"/>
      <c r="G8" s="153"/>
      <c r="H8" s="536"/>
      <c r="I8" s="536"/>
      <c r="J8" s="536"/>
      <c r="K8" s="536"/>
      <c r="L8" s="536"/>
      <c r="M8" s="536"/>
      <c r="O8" s="145"/>
    </row>
    <row r="9" spans="2:19" ht="50.1" customHeight="1">
      <c r="B9" s="245"/>
      <c r="C9" s="245" t="s">
        <v>3</v>
      </c>
      <c r="D9" s="153" t="s">
        <v>30</v>
      </c>
      <c r="E9" s="153"/>
      <c r="F9" s="153"/>
      <c r="G9" s="536"/>
      <c r="H9" s="536"/>
      <c r="I9" s="536"/>
      <c r="J9" s="536"/>
      <c r="K9" s="536"/>
      <c r="L9" s="536"/>
      <c r="M9" s="536"/>
      <c r="O9" s="145"/>
    </row>
    <row r="10" spans="2:19" ht="30" customHeight="1">
      <c r="B10" s="245"/>
      <c r="C10" s="245"/>
      <c r="D10" s="153" t="s">
        <v>1411</v>
      </c>
      <c r="E10" s="153"/>
      <c r="F10" s="153"/>
      <c r="G10" s="153"/>
      <c r="H10" s="536"/>
      <c r="I10" s="536"/>
      <c r="J10" s="536"/>
      <c r="K10" s="517" t="s">
        <v>1412</v>
      </c>
      <c r="L10" s="517"/>
      <c r="M10" s="253"/>
      <c r="O10" s="145"/>
    </row>
    <row r="11" spans="2:19" ht="75" customHeight="1">
      <c r="B11" s="148"/>
      <c r="C11" s="148"/>
      <c r="D11" s="159" t="s">
        <v>1413</v>
      </c>
      <c r="E11" s="159"/>
      <c r="F11" s="159"/>
      <c r="G11" s="159"/>
      <c r="H11" s="512"/>
      <c r="I11" s="512"/>
      <c r="J11" s="512"/>
      <c r="K11" s="512"/>
      <c r="L11" s="512"/>
      <c r="M11" s="512"/>
      <c r="O11" s="145"/>
    </row>
    <row r="12" spans="2:19" ht="30" customHeight="1">
      <c r="B12" s="147">
        <v>6</v>
      </c>
      <c r="C12" s="251" t="s">
        <v>125</v>
      </c>
      <c r="D12" s="160"/>
      <c r="E12" s="160"/>
      <c r="F12" s="160"/>
      <c r="G12" s="160"/>
      <c r="H12" s="160"/>
      <c r="I12" s="160"/>
      <c r="J12" s="160"/>
      <c r="K12" s="160"/>
      <c r="L12" s="160"/>
      <c r="M12" s="160"/>
      <c r="O12" s="145"/>
      <c r="P12" s="145"/>
      <c r="Q12" s="145"/>
      <c r="R12" s="145"/>
      <c r="S12" s="145"/>
    </row>
    <row r="13" spans="2:19" ht="69.95" customHeight="1">
      <c r="B13" s="245">
        <v>6.1</v>
      </c>
      <c r="C13" s="493" t="s">
        <v>1106</v>
      </c>
      <c r="D13" s="493"/>
      <c r="E13" s="493"/>
      <c r="F13" s="493"/>
      <c r="G13" s="493"/>
      <c r="H13" s="493"/>
      <c r="I13" s="493"/>
      <c r="J13" s="493"/>
      <c r="K13" s="493"/>
      <c r="L13" s="493"/>
      <c r="M13" s="493"/>
      <c r="O13" s="145"/>
      <c r="P13" s="145"/>
      <c r="Q13" s="145"/>
      <c r="R13" s="145"/>
      <c r="S13" s="145"/>
    </row>
    <row r="14" spans="2:19" ht="18" customHeight="1">
      <c r="B14" s="245"/>
      <c r="C14" s="163"/>
      <c r="D14" s="245" t="s">
        <v>0</v>
      </c>
      <c r="E14" s="163"/>
      <c r="F14" s="161" t="s">
        <v>108</v>
      </c>
      <c r="G14" s="161"/>
      <c r="H14" s="161"/>
      <c r="I14" s="504"/>
      <c r="J14" s="504"/>
      <c r="K14" s="504"/>
      <c r="L14" s="504"/>
      <c r="M14" s="504"/>
      <c r="O14" s="145"/>
      <c r="P14" s="145"/>
      <c r="Q14" s="145"/>
      <c r="R14" s="145"/>
      <c r="S14" s="145"/>
    </row>
    <row r="15" spans="2:19" ht="18" customHeight="1">
      <c r="B15" s="245"/>
      <c r="C15" s="246"/>
      <c r="D15" s="245"/>
      <c r="E15" s="246"/>
      <c r="F15" s="161"/>
      <c r="G15" s="161"/>
      <c r="H15" s="161"/>
      <c r="I15" s="504"/>
      <c r="J15" s="504"/>
      <c r="K15" s="504"/>
      <c r="L15" s="504"/>
      <c r="M15" s="504"/>
      <c r="O15" s="145"/>
      <c r="P15" s="145"/>
      <c r="Q15" s="145"/>
      <c r="R15" s="145"/>
      <c r="S15" s="145"/>
    </row>
    <row r="16" spans="2:19" ht="18" customHeight="1">
      <c r="B16" s="245"/>
      <c r="C16" s="162"/>
      <c r="D16" s="162"/>
      <c r="E16" s="162"/>
      <c r="F16" s="162"/>
      <c r="G16" s="162"/>
      <c r="H16" s="162"/>
      <c r="I16" s="505"/>
      <c r="J16" s="505"/>
      <c r="K16" s="505"/>
      <c r="L16" s="505"/>
      <c r="M16" s="505"/>
      <c r="O16" s="145"/>
      <c r="P16" s="145"/>
      <c r="Q16" s="145"/>
      <c r="R16" s="145"/>
      <c r="S16" s="145"/>
    </row>
    <row r="17" spans="2:19" ht="60" customHeight="1">
      <c r="B17" s="245">
        <v>6.2</v>
      </c>
      <c r="C17" s="493" t="s">
        <v>1107</v>
      </c>
      <c r="D17" s="493"/>
      <c r="E17" s="493"/>
      <c r="F17" s="493"/>
      <c r="G17" s="493"/>
      <c r="H17" s="493"/>
      <c r="I17" s="493"/>
      <c r="J17" s="493"/>
      <c r="K17" s="493"/>
      <c r="L17" s="493"/>
      <c r="M17" s="493"/>
      <c r="O17" s="145"/>
      <c r="P17" s="145"/>
      <c r="Q17" s="145"/>
      <c r="R17" s="145"/>
      <c r="S17" s="145"/>
    </row>
    <row r="18" spans="2:19" ht="18" customHeight="1">
      <c r="B18" s="245"/>
      <c r="C18" s="163"/>
      <c r="D18" s="245" t="s">
        <v>109</v>
      </c>
      <c r="E18" s="163"/>
      <c r="F18" s="161" t="s">
        <v>108</v>
      </c>
      <c r="G18" s="161"/>
      <c r="H18" s="161"/>
      <c r="I18" s="504"/>
      <c r="J18" s="504"/>
      <c r="K18" s="504"/>
      <c r="L18" s="504"/>
      <c r="M18" s="504"/>
      <c r="O18" s="145"/>
      <c r="P18" s="145"/>
      <c r="Q18" s="145"/>
      <c r="R18" s="145"/>
      <c r="S18" s="145"/>
    </row>
    <row r="19" spans="2:19" ht="18" customHeight="1">
      <c r="B19" s="245"/>
      <c r="C19" s="245"/>
      <c r="D19" s="245"/>
      <c r="E19" s="245"/>
      <c r="F19" s="245"/>
      <c r="G19" s="245"/>
      <c r="H19" s="245"/>
      <c r="I19" s="504"/>
      <c r="J19" s="504"/>
      <c r="K19" s="504"/>
      <c r="L19" s="504"/>
      <c r="M19" s="504"/>
      <c r="O19" s="145"/>
      <c r="P19" s="145"/>
      <c r="Q19" s="145"/>
      <c r="R19" s="145"/>
      <c r="S19" s="145"/>
    </row>
    <row r="20" spans="2:19" ht="18" customHeight="1">
      <c r="B20" s="245"/>
      <c r="C20" s="162"/>
      <c r="D20" s="162"/>
      <c r="E20" s="162"/>
      <c r="F20" s="162"/>
      <c r="G20" s="162"/>
      <c r="H20" s="162"/>
      <c r="I20" s="505"/>
      <c r="J20" s="505"/>
      <c r="K20" s="505"/>
      <c r="L20" s="505"/>
      <c r="M20" s="505"/>
      <c r="O20" s="145"/>
      <c r="P20" s="145"/>
      <c r="Q20" s="145"/>
      <c r="R20" s="145"/>
      <c r="S20" s="145"/>
    </row>
    <row r="21" spans="2:19" ht="60" customHeight="1">
      <c r="B21" s="245">
        <v>6.3</v>
      </c>
      <c r="C21" s="493" t="s">
        <v>1108</v>
      </c>
      <c r="D21" s="493"/>
      <c r="E21" s="493"/>
      <c r="F21" s="493"/>
      <c r="G21" s="493"/>
      <c r="H21" s="493"/>
      <c r="I21" s="493"/>
      <c r="J21" s="493"/>
      <c r="K21" s="493"/>
      <c r="L21" s="493"/>
      <c r="M21" s="493"/>
      <c r="O21" s="145"/>
      <c r="P21" s="145"/>
      <c r="Q21" s="145"/>
      <c r="R21" s="145"/>
      <c r="S21" s="145"/>
    </row>
    <row r="22" spans="2:19" ht="18" customHeight="1">
      <c r="B22" s="245"/>
      <c r="C22" s="163"/>
      <c r="D22" s="245" t="s">
        <v>109</v>
      </c>
      <c r="E22" s="163"/>
      <c r="F22" s="161" t="s">
        <v>108</v>
      </c>
      <c r="G22" s="161"/>
      <c r="H22" s="161"/>
      <c r="I22" s="504"/>
      <c r="J22" s="504"/>
      <c r="K22" s="504"/>
      <c r="L22" s="504"/>
      <c r="M22" s="504"/>
      <c r="O22" s="145"/>
      <c r="P22" s="145"/>
      <c r="Q22" s="145"/>
      <c r="R22" s="145"/>
      <c r="S22" s="145"/>
    </row>
    <row r="23" spans="2:19" ht="18" customHeight="1">
      <c r="B23" s="245"/>
      <c r="C23" s="245"/>
      <c r="D23" s="245"/>
      <c r="E23" s="245"/>
      <c r="F23" s="161"/>
      <c r="G23" s="161"/>
      <c r="H23" s="161"/>
      <c r="I23" s="504"/>
      <c r="J23" s="504"/>
      <c r="K23" s="504"/>
      <c r="L23" s="504"/>
      <c r="M23" s="504"/>
      <c r="O23" s="145"/>
      <c r="P23" s="145"/>
      <c r="Q23" s="145"/>
      <c r="R23" s="145"/>
      <c r="S23" s="145"/>
    </row>
    <row r="24" spans="2:19" ht="18" customHeight="1">
      <c r="B24" s="245"/>
      <c r="C24" s="162"/>
      <c r="D24" s="162"/>
      <c r="E24" s="162"/>
      <c r="F24" s="162"/>
      <c r="G24" s="162"/>
      <c r="H24" s="162"/>
      <c r="I24" s="505"/>
      <c r="J24" s="505"/>
      <c r="K24" s="505"/>
      <c r="L24" s="505"/>
      <c r="M24" s="505"/>
      <c r="O24" s="145"/>
      <c r="P24" s="145"/>
      <c r="Q24" s="145"/>
      <c r="R24" s="145"/>
      <c r="S24" s="145"/>
    </row>
    <row r="25" spans="2:19" ht="69.95" customHeight="1">
      <c r="B25" s="245">
        <v>6.4</v>
      </c>
      <c r="C25" s="493" t="s">
        <v>1109</v>
      </c>
      <c r="D25" s="493"/>
      <c r="E25" s="493"/>
      <c r="F25" s="493"/>
      <c r="G25" s="493"/>
      <c r="H25" s="493"/>
      <c r="I25" s="493"/>
      <c r="J25" s="493"/>
      <c r="K25" s="493"/>
      <c r="L25" s="493"/>
      <c r="M25" s="493"/>
      <c r="O25" s="145"/>
      <c r="P25" s="145"/>
      <c r="Q25" s="145"/>
      <c r="R25" s="145"/>
      <c r="S25" s="145"/>
    </row>
    <row r="26" spans="2:19" ht="18" customHeight="1">
      <c r="B26" s="245"/>
      <c r="C26" s="163"/>
      <c r="D26" s="245" t="s">
        <v>109</v>
      </c>
      <c r="E26" s="163"/>
      <c r="F26" s="161" t="s">
        <v>108</v>
      </c>
      <c r="G26" s="161"/>
      <c r="H26" s="161"/>
      <c r="I26" s="504"/>
      <c r="J26" s="504"/>
      <c r="K26" s="504"/>
      <c r="L26" s="504"/>
      <c r="M26" s="504"/>
      <c r="O26" s="145"/>
      <c r="P26" s="145"/>
      <c r="Q26" s="145"/>
      <c r="R26" s="145"/>
      <c r="S26" s="145"/>
    </row>
    <row r="27" spans="2:19" ht="18" customHeight="1">
      <c r="B27" s="245"/>
      <c r="C27" s="245"/>
      <c r="D27" s="245"/>
      <c r="E27" s="245"/>
      <c r="F27" s="161"/>
      <c r="G27" s="161"/>
      <c r="H27" s="161"/>
      <c r="I27" s="504"/>
      <c r="J27" s="504"/>
      <c r="K27" s="504"/>
      <c r="L27" s="504"/>
      <c r="M27" s="504"/>
      <c r="O27" s="145"/>
      <c r="P27" s="145"/>
      <c r="Q27" s="145"/>
      <c r="R27" s="145"/>
      <c r="S27" s="145"/>
    </row>
    <row r="28" spans="2:19" ht="18" customHeight="1">
      <c r="B28" s="245"/>
      <c r="C28" s="162"/>
      <c r="D28" s="162"/>
      <c r="E28" s="162"/>
      <c r="F28" s="162"/>
      <c r="G28" s="162"/>
      <c r="H28" s="162"/>
      <c r="I28" s="505"/>
      <c r="J28" s="505"/>
      <c r="K28" s="505"/>
      <c r="L28" s="505"/>
      <c r="M28" s="505"/>
      <c r="O28" s="145"/>
      <c r="P28" s="145"/>
      <c r="Q28" s="145"/>
      <c r="R28" s="145"/>
      <c r="S28" s="145"/>
    </row>
    <row r="29" spans="2:19" ht="80.099999999999994" customHeight="1">
      <c r="C29" s="145"/>
      <c r="D29" s="145"/>
      <c r="E29" s="145"/>
      <c r="F29" s="145"/>
      <c r="G29" s="145"/>
      <c r="H29" s="145"/>
      <c r="I29" s="145"/>
      <c r="J29" s="145"/>
      <c r="K29" s="145"/>
      <c r="L29" s="145"/>
      <c r="M29" s="145"/>
      <c r="O29" s="145"/>
      <c r="P29" s="145"/>
      <c r="Q29" s="145"/>
      <c r="R29" s="145"/>
      <c r="S29" s="145"/>
    </row>
    <row r="30" spans="2:19" ht="20.100000000000001" customHeight="1">
      <c r="B30" s="465" t="s">
        <v>1527</v>
      </c>
      <c r="C30" s="465"/>
      <c r="D30" s="465"/>
      <c r="E30" s="465"/>
      <c r="F30" s="465"/>
      <c r="G30" s="465"/>
      <c r="H30" s="465"/>
      <c r="I30" s="465"/>
      <c r="J30" s="465"/>
      <c r="K30" s="465"/>
      <c r="L30" s="465"/>
      <c r="M30" s="465"/>
      <c r="O30" s="145"/>
      <c r="P30" s="145"/>
      <c r="Q30" s="145"/>
      <c r="R30" s="145"/>
      <c r="S30" s="145"/>
    </row>
    <row r="31" spans="2:19">
      <c r="B31" s="145"/>
      <c r="C31" s="145"/>
      <c r="D31" s="145"/>
      <c r="E31" s="145"/>
      <c r="F31" s="145"/>
      <c r="G31" s="145"/>
      <c r="H31" s="145"/>
      <c r="I31" s="145"/>
      <c r="J31" s="145"/>
      <c r="K31" s="145"/>
      <c r="L31" s="145"/>
      <c r="M31" s="145"/>
      <c r="O31" s="145"/>
      <c r="P31" s="145"/>
      <c r="Q31" s="145"/>
      <c r="R31" s="145"/>
      <c r="S31" s="145"/>
    </row>
    <row r="32" spans="2:19">
      <c r="B32" s="145"/>
      <c r="C32" s="145"/>
      <c r="D32" s="145"/>
      <c r="E32" s="145"/>
      <c r="F32" s="145"/>
      <c r="G32" s="145"/>
      <c r="H32" s="145"/>
      <c r="I32" s="145"/>
      <c r="J32" s="145"/>
      <c r="K32" s="145"/>
      <c r="L32" s="145"/>
      <c r="M32" s="145"/>
      <c r="O32" s="145"/>
      <c r="P32" s="145"/>
      <c r="Q32" s="145"/>
      <c r="R32" s="145"/>
      <c r="S32" s="145"/>
    </row>
    <row r="33" spans="3:19">
      <c r="C33" s="145"/>
      <c r="D33" s="145"/>
      <c r="E33" s="145"/>
      <c r="F33" s="145"/>
      <c r="G33" s="145"/>
      <c r="H33" s="145"/>
      <c r="I33" s="145"/>
      <c r="J33" s="145"/>
      <c r="K33" s="145"/>
      <c r="L33" s="145"/>
      <c r="M33" s="145"/>
      <c r="O33" s="145"/>
      <c r="P33" s="145"/>
      <c r="Q33" s="145"/>
      <c r="R33" s="145"/>
      <c r="S33" s="145"/>
    </row>
    <row r="34" spans="3:19">
      <c r="C34" s="145"/>
      <c r="D34" s="145"/>
      <c r="E34" s="145"/>
      <c r="F34" s="145"/>
      <c r="G34" s="145"/>
      <c r="H34" s="145"/>
      <c r="I34" s="145"/>
      <c r="J34" s="145"/>
      <c r="K34" s="145"/>
      <c r="L34" s="145"/>
      <c r="M34" s="145"/>
      <c r="O34" s="145"/>
      <c r="P34" s="145"/>
      <c r="Q34" s="145"/>
      <c r="R34" s="145"/>
      <c r="S34" s="145"/>
    </row>
    <row r="35" spans="3:19">
      <c r="C35" s="145"/>
      <c r="D35" s="145"/>
      <c r="E35" s="145"/>
      <c r="F35" s="145"/>
      <c r="G35" s="145"/>
      <c r="H35" s="145"/>
      <c r="I35" s="145"/>
      <c r="J35" s="145"/>
      <c r="K35" s="145"/>
      <c r="L35" s="145"/>
      <c r="M35" s="145"/>
      <c r="O35" s="145"/>
      <c r="P35" s="145"/>
      <c r="Q35" s="145"/>
      <c r="R35" s="145"/>
      <c r="S35" s="145"/>
    </row>
    <row r="36" spans="3:19">
      <c r="C36" s="145"/>
      <c r="D36" s="145"/>
      <c r="E36" s="145"/>
      <c r="F36" s="145"/>
      <c r="G36" s="145"/>
      <c r="H36" s="145"/>
      <c r="I36" s="145"/>
      <c r="J36" s="145"/>
      <c r="K36" s="145"/>
      <c r="L36" s="145"/>
      <c r="M36" s="145"/>
      <c r="O36" s="145"/>
      <c r="P36" s="145"/>
      <c r="Q36" s="145"/>
      <c r="R36" s="145"/>
      <c r="S36" s="145"/>
    </row>
    <row r="37" spans="3:19">
      <c r="C37" s="145"/>
      <c r="D37" s="145"/>
      <c r="E37" s="145"/>
      <c r="F37" s="145"/>
      <c r="G37" s="145"/>
      <c r="H37" s="145"/>
      <c r="I37" s="145"/>
      <c r="J37" s="145"/>
      <c r="K37" s="145"/>
      <c r="L37" s="145"/>
      <c r="M37" s="145"/>
      <c r="O37" s="145"/>
      <c r="P37" s="145"/>
      <c r="Q37" s="145"/>
      <c r="R37" s="145"/>
      <c r="S37" s="145"/>
    </row>
    <row r="38" spans="3:19">
      <c r="C38" s="145"/>
      <c r="D38" s="145"/>
      <c r="E38" s="145"/>
      <c r="F38" s="145"/>
      <c r="G38" s="145"/>
      <c r="H38" s="145"/>
      <c r="I38" s="145"/>
      <c r="J38" s="145"/>
      <c r="K38" s="145"/>
      <c r="L38" s="145"/>
      <c r="M38" s="145"/>
      <c r="O38" s="145"/>
      <c r="P38" s="145"/>
      <c r="Q38" s="145"/>
      <c r="R38" s="145"/>
      <c r="S38" s="145"/>
    </row>
    <row r="39" spans="3:19">
      <c r="C39" s="145"/>
      <c r="D39" s="145"/>
      <c r="E39" s="145"/>
      <c r="F39" s="145"/>
      <c r="G39" s="145"/>
      <c r="H39" s="145"/>
      <c r="I39" s="145"/>
      <c r="J39" s="145"/>
      <c r="K39" s="145"/>
      <c r="L39" s="145"/>
      <c r="M39" s="145"/>
      <c r="O39" s="145"/>
      <c r="P39" s="145"/>
      <c r="Q39" s="145"/>
      <c r="R39" s="145"/>
      <c r="S39" s="145"/>
    </row>
    <row r="40" spans="3:19">
      <c r="C40" s="145"/>
      <c r="D40" s="145"/>
      <c r="E40" s="145"/>
      <c r="F40" s="145"/>
      <c r="G40" s="145"/>
      <c r="H40" s="145"/>
      <c r="I40" s="145"/>
      <c r="J40" s="145"/>
      <c r="K40" s="145"/>
      <c r="L40" s="145"/>
      <c r="M40" s="145"/>
      <c r="O40" s="145"/>
      <c r="P40" s="145"/>
      <c r="Q40" s="145"/>
      <c r="R40" s="145"/>
      <c r="S40" s="145"/>
    </row>
    <row r="41" spans="3:19">
      <c r="C41" s="145"/>
      <c r="D41" s="145"/>
      <c r="E41" s="145"/>
      <c r="F41" s="145"/>
      <c r="G41" s="145"/>
      <c r="H41" s="145"/>
      <c r="I41" s="145"/>
      <c r="J41" s="145"/>
      <c r="K41" s="145"/>
      <c r="L41" s="145"/>
      <c r="M41" s="145"/>
      <c r="O41" s="145"/>
      <c r="P41" s="145"/>
      <c r="Q41" s="145"/>
      <c r="R41" s="145"/>
      <c r="S41" s="145"/>
    </row>
    <row r="42" spans="3:19">
      <c r="C42" s="145"/>
      <c r="D42" s="145"/>
      <c r="E42" s="145"/>
      <c r="F42" s="145"/>
      <c r="G42" s="145"/>
      <c r="H42" s="145"/>
      <c r="I42" s="145"/>
      <c r="J42" s="145"/>
      <c r="K42" s="145"/>
      <c r="L42" s="145"/>
      <c r="M42" s="145"/>
      <c r="O42" s="145"/>
      <c r="P42" s="145"/>
      <c r="Q42" s="145"/>
      <c r="R42" s="145"/>
      <c r="S42" s="145"/>
    </row>
    <row r="43" spans="3:19">
      <c r="C43" s="145"/>
      <c r="D43" s="145"/>
      <c r="E43" s="145"/>
      <c r="F43" s="145"/>
      <c r="G43" s="145"/>
      <c r="H43" s="145"/>
      <c r="I43" s="145"/>
      <c r="J43" s="145"/>
      <c r="K43" s="145"/>
      <c r="L43" s="145"/>
      <c r="M43" s="145"/>
      <c r="O43" s="145"/>
      <c r="P43" s="145"/>
      <c r="Q43" s="145"/>
      <c r="R43" s="145"/>
      <c r="S43" s="145"/>
    </row>
    <row r="44" spans="3:19">
      <c r="C44" s="145"/>
      <c r="D44" s="145"/>
      <c r="E44" s="145"/>
      <c r="F44" s="145"/>
      <c r="G44" s="145"/>
      <c r="H44" s="145"/>
      <c r="I44" s="145"/>
      <c r="J44" s="145"/>
      <c r="K44" s="145"/>
      <c r="L44" s="145"/>
      <c r="M44" s="145"/>
      <c r="O44" s="145"/>
      <c r="P44" s="145"/>
      <c r="Q44" s="145"/>
      <c r="R44" s="145"/>
      <c r="S44" s="145"/>
    </row>
    <row r="45" spans="3:19">
      <c r="C45" s="145"/>
      <c r="D45" s="145"/>
      <c r="E45" s="145"/>
      <c r="F45" s="145"/>
      <c r="G45" s="145"/>
      <c r="H45" s="145"/>
      <c r="I45" s="145"/>
      <c r="J45" s="145"/>
      <c r="K45" s="145"/>
      <c r="L45" s="145"/>
      <c r="M45" s="145"/>
      <c r="O45" s="145"/>
      <c r="P45" s="145"/>
      <c r="Q45" s="145"/>
      <c r="R45" s="145"/>
      <c r="S45" s="145"/>
    </row>
    <row r="46" spans="3:19">
      <c r="C46" s="145"/>
      <c r="D46" s="145"/>
      <c r="E46" s="145"/>
      <c r="F46" s="145"/>
      <c r="G46" s="145"/>
      <c r="H46" s="145"/>
      <c r="I46" s="145"/>
      <c r="J46" s="145"/>
      <c r="K46" s="145"/>
      <c r="L46" s="145"/>
      <c r="M46" s="145"/>
      <c r="O46" s="145"/>
      <c r="P46" s="145"/>
      <c r="Q46" s="145"/>
      <c r="R46" s="145"/>
      <c r="S46" s="145"/>
    </row>
    <row r="47" spans="3:19">
      <c r="C47" s="145"/>
      <c r="D47" s="145"/>
      <c r="E47" s="145"/>
      <c r="F47" s="145"/>
      <c r="G47" s="145"/>
      <c r="H47" s="145"/>
      <c r="I47" s="145"/>
      <c r="J47" s="145"/>
      <c r="K47" s="145"/>
      <c r="L47" s="145"/>
      <c r="M47" s="145"/>
      <c r="O47" s="145"/>
      <c r="P47" s="145"/>
      <c r="Q47" s="145"/>
      <c r="R47" s="145"/>
      <c r="S47" s="145"/>
    </row>
    <row r="48" spans="3:19">
      <c r="C48" s="145"/>
      <c r="D48" s="145"/>
      <c r="E48" s="145"/>
      <c r="F48" s="145"/>
      <c r="G48" s="145"/>
      <c r="H48" s="145"/>
      <c r="I48" s="145"/>
      <c r="J48" s="145"/>
      <c r="K48" s="145"/>
      <c r="L48" s="145"/>
      <c r="M48" s="145"/>
      <c r="O48" s="145"/>
      <c r="P48" s="145"/>
      <c r="Q48" s="145"/>
      <c r="R48" s="145"/>
      <c r="S48" s="145"/>
    </row>
    <row r="49" spans="3:19">
      <c r="C49" s="145"/>
      <c r="D49" s="145"/>
      <c r="E49" s="145"/>
      <c r="F49" s="145"/>
      <c r="G49" s="145"/>
      <c r="H49" s="145"/>
      <c r="I49" s="145"/>
      <c r="J49" s="145"/>
      <c r="K49" s="145"/>
      <c r="L49" s="145"/>
      <c r="M49" s="145"/>
      <c r="O49" s="145"/>
      <c r="P49" s="145"/>
      <c r="Q49" s="145"/>
      <c r="R49" s="145"/>
      <c r="S49" s="145"/>
    </row>
    <row r="50" spans="3:19">
      <c r="C50" s="145"/>
      <c r="D50" s="145"/>
      <c r="E50" s="145"/>
      <c r="F50" s="145"/>
      <c r="G50" s="145"/>
      <c r="H50" s="145"/>
      <c r="I50" s="145"/>
      <c r="J50" s="145"/>
      <c r="K50" s="145"/>
      <c r="L50" s="145"/>
      <c r="M50" s="145"/>
      <c r="O50" s="145"/>
      <c r="P50" s="145"/>
      <c r="Q50" s="145"/>
      <c r="R50" s="145"/>
      <c r="S50" s="145"/>
    </row>
    <row r="51" spans="3:19">
      <c r="C51" s="145"/>
      <c r="D51" s="145"/>
      <c r="E51" s="145"/>
      <c r="F51" s="145"/>
      <c r="G51" s="145"/>
      <c r="H51" s="145"/>
      <c r="I51" s="145"/>
      <c r="J51" s="145"/>
      <c r="K51" s="145"/>
      <c r="L51" s="145"/>
      <c r="M51" s="145"/>
      <c r="O51" s="145"/>
      <c r="P51" s="145"/>
      <c r="Q51" s="145"/>
      <c r="R51" s="145"/>
      <c r="S51" s="145"/>
    </row>
    <row r="52" spans="3:19">
      <c r="C52" s="145"/>
      <c r="D52" s="145"/>
      <c r="E52" s="145"/>
      <c r="F52" s="145"/>
      <c r="G52" s="145"/>
      <c r="H52" s="145"/>
      <c r="I52" s="145"/>
      <c r="J52" s="145"/>
      <c r="K52" s="145"/>
      <c r="L52" s="145"/>
      <c r="M52" s="145"/>
      <c r="O52" s="145"/>
      <c r="P52" s="145"/>
      <c r="Q52" s="145"/>
      <c r="R52" s="145"/>
      <c r="S52" s="145"/>
    </row>
    <row r="53" spans="3:19">
      <c r="C53" s="145"/>
      <c r="D53" s="145"/>
      <c r="E53" s="145"/>
      <c r="F53" s="145"/>
      <c r="G53" s="145"/>
      <c r="H53" s="145"/>
      <c r="I53" s="145"/>
      <c r="J53" s="145"/>
      <c r="K53" s="145"/>
      <c r="L53" s="145"/>
      <c r="M53" s="145"/>
      <c r="O53" s="145"/>
      <c r="P53" s="145"/>
      <c r="Q53" s="145"/>
      <c r="R53" s="145"/>
      <c r="S53" s="145"/>
    </row>
    <row r="54" spans="3:19">
      <c r="C54" s="145"/>
      <c r="D54" s="145"/>
      <c r="E54" s="145"/>
      <c r="F54" s="145"/>
      <c r="G54" s="145"/>
      <c r="H54" s="145"/>
      <c r="I54" s="145"/>
      <c r="J54" s="145"/>
      <c r="K54" s="145"/>
      <c r="L54" s="145"/>
      <c r="M54" s="145"/>
      <c r="O54" s="145"/>
      <c r="P54" s="145"/>
      <c r="Q54" s="145"/>
      <c r="R54" s="145"/>
      <c r="S54" s="145"/>
    </row>
    <row r="55" spans="3:19">
      <c r="C55" s="145"/>
      <c r="D55" s="145"/>
      <c r="E55" s="145"/>
      <c r="F55" s="145"/>
      <c r="G55" s="145"/>
      <c r="H55" s="145"/>
      <c r="I55" s="145"/>
      <c r="J55" s="145"/>
      <c r="K55" s="145"/>
      <c r="L55" s="145"/>
      <c r="M55" s="145"/>
      <c r="O55" s="145"/>
      <c r="P55" s="145"/>
      <c r="Q55" s="145"/>
      <c r="R55" s="145"/>
      <c r="S55" s="145"/>
    </row>
    <row r="56" spans="3:19">
      <c r="C56" s="145"/>
      <c r="D56" s="145"/>
      <c r="E56" s="145"/>
      <c r="F56" s="145"/>
      <c r="G56" s="145"/>
      <c r="H56" s="145"/>
      <c r="I56" s="145"/>
      <c r="J56" s="145"/>
      <c r="K56" s="145"/>
      <c r="L56" s="145"/>
      <c r="M56" s="145"/>
      <c r="O56" s="145"/>
      <c r="P56" s="145"/>
      <c r="Q56" s="145"/>
      <c r="R56" s="145"/>
      <c r="S56" s="145"/>
    </row>
    <row r="57" spans="3:19">
      <c r="C57" s="145"/>
      <c r="D57" s="145"/>
      <c r="E57" s="145"/>
      <c r="F57" s="145"/>
      <c r="G57" s="145"/>
      <c r="H57" s="145"/>
      <c r="I57" s="145"/>
      <c r="J57" s="145"/>
      <c r="K57" s="145"/>
      <c r="L57" s="145"/>
      <c r="M57" s="145"/>
      <c r="O57" s="145"/>
      <c r="P57" s="145"/>
      <c r="Q57" s="145"/>
      <c r="R57" s="145"/>
      <c r="S57" s="145"/>
    </row>
    <row r="58" spans="3:19">
      <c r="C58" s="145"/>
      <c r="D58" s="145"/>
      <c r="E58" s="145"/>
      <c r="F58" s="145"/>
      <c r="G58" s="145"/>
      <c r="H58" s="145"/>
      <c r="I58" s="145"/>
      <c r="J58" s="145"/>
      <c r="K58" s="145"/>
      <c r="L58" s="145"/>
      <c r="M58" s="145"/>
      <c r="O58" s="145"/>
      <c r="P58" s="145"/>
      <c r="Q58" s="145"/>
      <c r="R58" s="145"/>
      <c r="S58" s="145"/>
    </row>
    <row r="59" spans="3:19">
      <c r="C59" s="145"/>
      <c r="D59" s="145"/>
      <c r="E59" s="145"/>
      <c r="F59" s="145"/>
      <c r="G59" s="145"/>
      <c r="H59" s="145"/>
      <c r="I59" s="145"/>
      <c r="J59" s="145"/>
      <c r="K59" s="145"/>
      <c r="L59" s="145"/>
      <c r="M59" s="145"/>
      <c r="O59" s="145"/>
      <c r="P59" s="145"/>
      <c r="Q59" s="145"/>
      <c r="R59" s="145"/>
      <c r="S59" s="145"/>
    </row>
    <row r="60" spans="3:19">
      <c r="C60" s="145"/>
      <c r="D60" s="145"/>
      <c r="E60" s="145"/>
      <c r="F60" s="145"/>
      <c r="G60" s="145"/>
      <c r="H60" s="145"/>
      <c r="I60" s="145"/>
      <c r="J60" s="145"/>
      <c r="K60" s="145"/>
      <c r="L60" s="145"/>
      <c r="M60" s="145"/>
      <c r="O60" s="145"/>
      <c r="P60" s="145"/>
      <c r="Q60" s="145"/>
      <c r="R60" s="145"/>
      <c r="S60" s="145"/>
    </row>
    <row r="61" spans="3:19">
      <c r="C61" s="145"/>
      <c r="D61" s="145"/>
      <c r="E61" s="145"/>
      <c r="F61" s="145"/>
      <c r="G61" s="145"/>
      <c r="H61" s="145"/>
      <c r="I61" s="145"/>
      <c r="J61" s="145"/>
      <c r="K61" s="145"/>
      <c r="L61" s="145"/>
      <c r="M61" s="145"/>
      <c r="O61" s="145"/>
      <c r="P61" s="145"/>
      <c r="Q61" s="145"/>
      <c r="R61" s="145"/>
      <c r="S61" s="145"/>
    </row>
    <row r="62" spans="3:19">
      <c r="C62" s="145"/>
      <c r="D62" s="145"/>
      <c r="E62" s="145"/>
      <c r="F62" s="145"/>
      <c r="G62" s="145"/>
      <c r="H62" s="145"/>
      <c r="I62" s="145"/>
      <c r="J62" s="145"/>
      <c r="K62" s="145"/>
      <c r="L62" s="145"/>
      <c r="M62" s="145"/>
      <c r="O62" s="145"/>
      <c r="P62" s="145"/>
      <c r="Q62" s="145"/>
      <c r="R62" s="145"/>
      <c r="S62" s="145"/>
    </row>
    <row r="63" spans="3:19">
      <c r="C63" s="145"/>
      <c r="D63" s="145"/>
      <c r="E63" s="145"/>
      <c r="F63" s="145"/>
      <c r="G63" s="145"/>
      <c r="H63" s="145"/>
      <c r="I63" s="145"/>
      <c r="J63" s="145"/>
      <c r="K63" s="145"/>
      <c r="L63" s="145"/>
      <c r="M63" s="145"/>
      <c r="O63" s="145"/>
      <c r="P63" s="145"/>
      <c r="Q63" s="145"/>
      <c r="R63" s="145"/>
      <c r="S63" s="145"/>
    </row>
    <row r="64" spans="3:19">
      <c r="C64" s="145"/>
      <c r="D64" s="145"/>
      <c r="E64" s="145"/>
      <c r="F64" s="145"/>
      <c r="G64" s="145"/>
      <c r="H64" s="145"/>
      <c r="I64" s="145"/>
      <c r="J64" s="145"/>
      <c r="K64" s="145"/>
      <c r="L64" s="145"/>
      <c r="M64" s="145"/>
      <c r="O64" s="145"/>
      <c r="P64" s="145"/>
      <c r="Q64" s="145"/>
      <c r="R64" s="145"/>
      <c r="S64" s="145"/>
    </row>
    <row r="65" spans="3:19">
      <c r="C65" s="145"/>
      <c r="D65" s="145"/>
      <c r="E65" s="145"/>
      <c r="F65" s="145"/>
      <c r="G65" s="145"/>
      <c r="H65" s="145"/>
      <c r="I65" s="145"/>
      <c r="J65" s="145"/>
      <c r="K65" s="145"/>
      <c r="L65" s="145"/>
      <c r="M65" s="145"/>
      <c r="O65" s="145"/>
      <c r="P65" s="145"/>
      <c r="Q65" s="145"/>
      <c r="R65" s="145"/>
      <c r="S65" s="145"/>
    </row>
    <row r="66" spans="3:19">
      <c r="C66" s="145"/>
      <c r="D66" s="145"/>
      <c r="E66" s="145"/>
      <c r="F66" s="145"/>
      <c r="G66" s="145"/>
      <c r="H66" s="145"/>
      <c r="I66" s="145"/>
      <c r="J66" s="145"/>
      <c r="K66" s="145"/>
      <c r="L66" s="145"/>
      <c r="M66" s="145"/>
      <c r="O66" s="145"/>
      <c r="P66" s="145"/>
      <c r="Q66" s="145"/>
      <c r="R66" s="145"/>
      <c r="S66" s="145"/>
    </row>
    <row r="67" spans="3:19">
      <c r="C67" s="145"/>
      <c r="D67" s="145"/>
      <c r="E67" s="145"/>
      <c r="F67" s="145"/>
      <c r="G67" s="145"/>
      <c r="H67" s="145"/>
      <c r="I67" s="145"/>
      <c r="J67" s="145"/>
      <c r="K67" s="145"/>
      <c r="L67" s="145"/>
      <c r="M67" s="145"/>
      <c r="O67" s="145"/>
      <c r="P67" s="145"/>
      <c r="Q67" s="145"/>
      <c r="R67" s="145"/>
      <c r="S67" s="145"/>
    </row>
  </sheetData>
  <sheetProtection algorithmName="SHA-512" hashValue="s6kVgu9hrSJrEWvQu27TqfEFlZT7v6mZOGDWOmy+dDDtuxUpucLIhDghL1X4C3OYa7+VDDCJ86XRrUXryVkK7Q==" saltValue="8zx4YvixMK4O7f2JdHN4WA==" spinCount="100000" sheet="1" objects="1" scenarios="1" selectLockedCells="1"/>
  <protectedRanges>
    <protectedRange sqref="C16:M16" name="範圍3"/>
    <protectedRange sqref="C14:C15 E14:M15 C18:C19 E18:M19 E22:M23 C22:C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C2:M2"/>
    <mergeCell ref="I26:M28"/>
    <mergeCell ref="B30:M30"/>
    <mergeCell ref="C17:M17"/>
    <mergeCell ref="G6:M6"/>
    <mergeCell ref="K7:L7"/>
    <mergeCell ref="H8:M8"/>
    <mergeCell ref="K10:L10"/>
    <mergeCell ref="G9:M9"/>
    <mergeCell ref="D3:F3"/>
    <mergeCell ref="G3:M3"/>
    <mergeCell ref="H11:M11"/>
    <mergeCell ref="K4:L4"/>
    <mergeCell ref="H5:M5"/>
    <mergeCell ref="H4:J4"/>
    <mergeCell ref="H7:J7"/>
    <mergeCell ref="H10:J10"/>
    <mergeCell ref="C25:M25"/>
    <mergeCell ref="C13:M13"/>
    <mergeCell ref="C21:M21"/>
    <mergeCell ref="I14:M16"/>
    <mergeCell ref="I18:M20"/>
    <mergeCell ref="I22:M24"/>
  </mergeCells>
  <phoneticPr fontId="1" type="noConversion"/>
  <printOptions horizontalCentered="1"/>
  <pageMargins left="0" right="0" top="0.5" bottom="0" header="0.31496062992126" footer="0.31496062992126"/>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28575</xdr:colOff>
                    <xdr:row>13</xdr:row>
                    <xdr:rowOff>0</xdr:rowOff>
                  </from>
                  <to>
                    <xdr:col>3</xdr:col>
                    <xdr:colOff>47625</xdr:colOff>
                    <xdr:row>13</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0</xdr:colOff>
                    <xdr:row>13</xdr:row>
                    <xdr:rowOff>0</xdr:rowOff>
                  </from>
                  <to>
                    <xdr:col>5</xdr:col>
                    <xdr:colOff>76200</xdr:colOff>
                    <xdr:row>13</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28575</xdr:colOff>
                    <xdr:row>17</xdr:row>
                    <xdr:rowOff>0</xdr:rowOff>
                  </from>
                  <to>
                    <xdr:col>3</xdr:col>
                    <xdr:colOff>47625</xdr:colOff>
                    <xdr:row>17</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0</xdr:colOff>
                    <xdr:row>17</xdr:row>
                    <xdr:rowOff>0</xdr:rowOff>
                  </from>
                  <to>
                    <xdr:col>5</xdr:col>
                    <xdr:colOff>76200</xdr:colOff>
                    <xdr:row>17</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0</xdr:colOff>
                    <xdr:row>21</xdr:row>
                    <xdr:rowOff>0</xdr:rowOff>
                  </from>
                  <to>
                    <xdr:col>5</xdr:col>
                    <xdr:colOff>76200</xdr:colOff>
                    <xdr:row>21</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28575</xdr:colOff>
                    <xdr:row>21</xdr:row>
                    <xdr:rowOff>0</xdr:rowOff>
                  </from>
                  <to>
                    <xdr:col>3</xdr:col>
                    <xdr:colOff>47625</xdr:colOff>
                    <xdr:row>21</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28575</xdr:colOff>
                    <xdr:row>25</xdr:row>
                    <xdr:rowOff>0</xdr:rowOff>
                  </from>
                  <to>
                    <xdr:col>3</xdr:col>
                    <xdr:colOff>47625</xdr:colOff>
                    <xdr:row>25</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0</xdr:colOff>
                    <xdr:row>25</xdr:row>
                    <xdr:rowOff>0</xdr:rowOff>
                  </from>
                  <to>
                    <xdr:col>5</xdr:col>
                    <xdr:colOff>76200</xdr:colOff>
                    <xdr:row>25</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orksheet___5"/>
  <dimension ref="B1:S75"/>
  <sheetViews>
    <sheetView view="pageBreakPreview" topLeftCell="A5" zoomScaleNormal="100" zoomScaleSheetLayoutView="100" workbookViewId="0">
      <selection activeCell="D5" sqref="D5:H5"/>
    </sheetView>
  </sheetViews>
  <sheetFormatPr defaultColWidth="9" defaultRowHeight="15"/>
  <cols>
    <col min="1" max="1" width="1.125" style="7" customWidth="1"/>
    <col min="2" max="2" width="5.125" style="7" customWidth="1"/>
    <col min="3" max="3" width="3.625" style="7" customWidth="1"/>
    <col min="4" max="4" width="11.5" style="7" customWidth="1"/>
    <col min="5" max="5" width="3.625" style="7" customWidth="1"/>
    <col min="6" max="6" width="17.875" style="7" customWidth="1"/>
    <col min="7" max="8" width="9" style="7"/>
    <col min="9" max="9" width="3.625" style="7" customWidth="1"/>
    <col min="10" max="10" width="15.625" style="7" customWidth="1"/>
    <col min="11" max="11" width="18.125" style="7" customWidth="1"/>
    <col min="12" max="12" width="19" style="7" customWidth="1"/>
    <col min="13" max="13" width="1.125" style="7" customWidth="1"/>
    <col min="14" max="16384" width="9" style="7"/>
  </cols>
  <sheetData>
    <row r="1" spans="2:19" ht="3" customHeight="1">
      <c r="C1" s="367"/>
      <c r="D1" s="367"/>
      <c r="E1" s="367"/>
      <c r="F1" s="367"/>
      <c r="G1" s="367"/>
      <c r="H1" s="367"/>
      <c r="I1" s="367"/>
      <c r="J1" s="367"/>
      <c r="K1" s="367"/>
      <c r="L1" s="367"/>
    </row>
    <row r="2" spans="2:19" ht="39.950000000000003" customHeight="1">
      <c r="B2" s="245">
        <v>6.5</v>
      </c>
      <c r="C2" s="452" t="s">
        <v>1114</v>
      </c>
      <c r="D2" s="452"/>
      <c r="E2" s="452"/>
      <c r="F2" s="452"/>
      <c r="G2" s="452"/>
      <c r="H2" s="452"/>
      <c r="I2" s="452"/>
      <c r="J2" s="452"/>
      <c r="K2" s="452"/>
      <c r="L2" s="452"/>
    </row>
    <row r="3" spans="2:19" ht="18" customHeight="1">
      <c r="C3" s="165"/>
      <c r="D3" s="453" t="s">
        <v>940</v>
      </c>
      <c r="E3" s="453"/>
      <c r="F3" s="453"/>
      <c r="G3" s="453"/>
      <c r="H3" s="453"/>
      <c r="I3" s="165"/>
      <c r="J3" s="453" t="s">
        <v>941</v>
      </c>
      <c r="K3" s="453"/>
      <c r="L3" s="453"/>
    </row>
    <row r="4" spans="2:19" ht="79.5" customHeight="1">
      <c r="C4" s="167"/>
      <c r="D4" s="453"/>
      <c r="E4" s="453"/>
      <c r="F4" s="453"/>
      <c r="G4" s="453"/>
      <c r="H4" s="453"/>
      <c r="I4" s="167"/>
      <c r="J4" s="453"/>
      <c r="K4" s="453"/>
      <c r="L4" s="453"/>
    </row>
    <row r="5" spans="2:19" ht="54.95" customHeight="1">
      <c r="C5" s="167"/>
      <c r="D5" s="504"/>
      <c r="E5" s="504"/>
      <c r="F5" s="504"/>
      <c r="G5" s="504"/>
      <c r="H5" s="504"/>
      <c r="I5" s="167"/>
      <c r="J5" s="504"/>
      <c r="K5" s="504"/>
      <c r="L5" s="504"/>
    </row>
    <row r="6" spans="2:19" ht="69.95" customHeight="1">
      <c r="B6" s="281">
        <v>7</v>
      </c>
      <c r="C6" s="559" t="s">
        <v>1414</v>
      </c>
      <c r="D6" s="559"/>
      <c r="E6" s="559"/>
      <c r="F6" s="559"/>
      <c r="G6" s="559"/>
      <c r="H6" s="559"/>
      <c r="I6" s="559"/>
      <c r="J6" s="559"/>
      <c r="K6" s="559"/>
      <c r="L6" s="559"/>
    </row>
    <row r="7" spans="2:19" ht="69.95" customHeight="1">
      <c r="B7" s="245">
        <v>7.1</v>
      </c>
      <c r="C7" s="452" t="s">
        <v>1113</v>
      </c>
      <c r="D7" s="452"/>
      <c r="E7" s="452"/>
      <c r="F7" s="452"/>
      <c r="G7" s="452"/>
      <c r="H7" s="452"/>
      <c r="I7" s="452"/>
      <c r="J7" s="452"/>
      <c r="K7" s="452"/>
      <c r="L7" s="452"/>
      <c r="O7" s="145"/>
      <c r="P7" s="145"/>
      <c r="Q7" s="145"/>
      <c r="R7" s="145"/>
      <c r="S7" s="145"/>
    </row>
    <row r="8" spans="2:19" ht="18" customHeight="1">
      <c r="B8" s="245"/>
      <c r="C8" s="165"/>
      <c r="D8" s="245" t="s">
        <v>0</v>
      </c>
      <c r="E8" s="165"/>
      <c r="F8" s="161" t="s">
        <v>108</v>
      </c>
      <c r="G8" s="161"/>
      <c r="H8" s="161"/>
      <c r="I8" s="504"/>
      <c r="J8" s="504"/>
      <c r="K8" s="504"/>
      <c r="L8" s="504"/>
      <c r="O8" s="145"/>
      <c r="P8" s="145"/>
      <c r="Q8" s="145"/>
      <c r="R8" s="145"/>
      <c r="S8" s="145"/>
    </row>
    <row r="9" spans="2:19" ht="18" customHeight="1">
      <c r="B9" s="245"/>
      <c r="C9" s="163"/>
      <c r="D9" s="245"/>
      <c r="E9" s="163"/>
      <c r="F9" s="161"/>
      <c r="G9" s="161"/>
      <c r="H9" s="161"/>
      <c r="I9" s="504"/>
      <c r="J9" s="504"/>
      <c r="K9" s="504"/>
      <c r="L9" s="504"/>
      <c r="O9" s="145"/>
      <c r="P9" s="145"/>
      <c r="Q9" s="145"/>
      <c r="R9" s="145"/>
      <c r="S9" s="145"/>
    </row>
    <row r="10" spans="2:19" ht="18" customHeight="1">
      <c r="B10" s="245"/>
      <c r="C10" s="245"/>
      <c r="D10" s="245"/>
      <c r="E10" s="245"/>
      <c r="F10" s="161"/>
      <c r="G10" s="161"/>
      <c r="H10" s="161"/>
      <c r="I10" s="505"/>
      <c r="J10" s="505"/>
      <c r="K10" s="505"/>
      <c r="L10" s="505"/>
      <c r="O10" s="145"/>
      <c r="P10" s="145"/>
      <c r="Q10" s="145"/>
      <c r="R10" s="145"/>
      <c r="S10" s="145"/>
    </row>
    <row r="11" spans="2:19" ht="80.099999999999994" customHeight="1">
      <c r="B11" s="245">
        <v>7.2</v>
      </c>
      <c r="C11" s="493" t="s">
        <v>1112</v>
      </c>
      <c r="D11" s="493"/>
      <c r="E11" s="493"/>
      <c r="F11" s="493"/>
      <c r="G11" s="493"/>
      <c r="H11" s="493"/>
      <c r="I11" s="493"/>
      <c r="J11" s="493"/>
      <c r="K11" s="493"/>
      <c r="L11" s="493"/>
      <c r="O11" s="145"/>
      <c r="P11" s="145"/>
      <c r="Q11" s="145"/>
      <c r="R11" s="145"/>
      <c r="S11" s="145"/>
    </row>
    <row r="12" spans="2:19" ht="18" customHeight="1">
      <c r="B12" s="245"/>
      <c r="C12" s="165"/>
      <c r="D12" s="245" t="s">
        <v>0</v>
      </c>
      <c r="E12" s="165"/>
      <c r="F12" s="161" t="s">
        <v>108</v>
      </c>
      <c r="G12" s="161"/>
      <c r="H12" s="161"/>
      <c r="I12" s="504"/>
      <c r="J12" s="504"/>
      <c r="K12" s="504"/>
      <c r="L12" s="504"/>
      <c r="O12" s="145"/>
      <c r="P12" s="145"/>
      <c r="Q12" s="145"/>
      <c r="R12" s="145"/>
      <c r="S12" s="145"/>
    </row>
    <row r="13" spans="2:19" ht="18" customHeight="1">
      <c r="B13" s="245"/>
      <c r="C13" s="163"/>
      <c r="D13" s="245"/>
      <c r="E13" s="163"/>
      <c r="F13" s="161"/>
      <c r="G13" s="161"/>
      <c r="H13" s="161"/>
      <c r="I13" s="504"/>
      <c r="J13" s="504"/>
      <c r="K13" s="504"/>
      <c r="L13" s="504"/>
      <c r="O13" s="145"/>
      <c r="P13" s="145"/>
      <c r="Q13" s="145"/>
      <c r="R13" s="145"/>
      <c r="S13" s="145"/>
    </row>
    <row r="14" spans="2:19" ht="18" customHeight="1">
      <c r="B14" s="245"/>
      <c r="C14" s="245"/>
      <c r="D14" s="245"/>
      <c r="E14" s="245"/>
      <c r="F14" s="243"/>
      <c r="G14" s="243"/>
      <c r="H14" s="243"/>
      <c r="I14" s="551"/>
      <c r="J14" s="551"/>
      <c r="K14" s="551"/>
      <c r="L14" s="551"/>
      <c r="O14" s="145"/>
      <c r="P14" s="145"/>
      <c r="Q14" s="145"/>
      <c r="R14" s="145"/>
      <c r="S14" s="145"/>
    </row>
    <row r="15" spans="2:19" ht="69.95" customHeight="1">
      <c r="B15" s="164">
        <v>8</v>
      </c>
      <c r="C15" s="550" t="s">
        <v>1380</v>
      </c>
      <c r="D15" s="550"/>
      <c r="E15" s="550"/>
      <c r="F15" s="550"/>
      <c r="G15" s="550"/>
      <c r="H15" s="550"/>
      <c r="I15" s="550"/>
      <c r="J15" s="550"/>
      <c r="K15" s="550"/>
      <c r="L15" s="550"/>
      <c r="N15" s="145"/>
      <c r="O15" s="145"/>
      <c r="P15" s="145"/>
      <c r="Q15" s="145"/>
      <c r="R15" s="145"/>
    </row>
    <row r="16" spans="2:19" ht="30" customHeight="1">
      <c r="B16" s="245">
        <v>8.1</v>
      </c>
      <c r="C16" s="560" t="s">
        <v>1</v>
      </c>
      <c r="D16" s="493" t="s">
        <v>1379</v>
      </c>
      <c r="E16" s="493"/>
      <c r="F16" s="493"/>
      <c r="G16" s="493"/>
      <c r="H16" s="493"/>
      <c r="I16" s="493"/>
      <c r="J16" s="493"/>
      <c r="K16" s="493"/>
      <c r="L16" s="562"/>
      <c r="N16" s="145"/>
      <c r="O16" s="145"/>
      <c r="P16" s="145"/>
      <c r="Q16" s="145"/>
      <c r="R16" s="145"/>
    </row>
    <row r="17" spans="2:18" ht="39.950000000000003" customHeight="1">
      <c r="B17" s="245"/>
      <c r="C17" s="497"/>
      <c r="D17" s="561"/>
      <c r="E17" s="561"/>
      <c r="F17" s="561"/>
      <c r="G17" s="561"/>
      <c r="H17" s="561"/>
      <c r="I17" s="561"/>
      <c r="J17" s="561"/>
      <c r="K17" s="561"/>
      <c r="L17" s="563"/>
      <c r="N17" s="145"/>
      <c r="O17" s="145"/>
      <c r="P17" s="145"/>
      <c r="Q17" s="145"/>
      <c r="R17" s="145"/>
    </row>
    <row r="18" spans="2:18" ht="30" customHeight="1">
      <c r="B18" s="245"/>
      <c r="C18" s="560" t="s">
        <v>2</v>
      </c>
      <c r="D18" s="493" t="s">
        <v>1378</v>
      </c>
      <c r="E18" s="493"/>
      <c r="F18" s="493"/>
      <c r="G18" s="493"/>
      <c r="H18" s="493"/>
      <c r="I18" s="493"/>
      <c r="J18" s="493"/>
      <c r="K18" s="493"/>
      <c r="L18" s="562"/>
      <c r="N18" s="145"/>
      <c r="O18" s="145"/>
      <c r="P18" s="145"/>
      <c r="Q18" s="145"/>
      <c r="R18" s="145"/>
    </row>
    <row r="19" spans="2:18" ht="24.95" customHeight="1">
      <c r="B19" s="245"/>
      <c r="C19" s="497"/>
      <c r="D19" s="561"/>
      <c r="E19" s="561"/>
      <c r="F19" s="561"/>
      <c r="G19" s="561"/>
      <c r="H19" s="561"/>
      <c r="I19" s="561"/>
      <c r="J19" s="561"/>
      <c r="K19" s="561"/>
      <c r="L19" s="563"/>
      <c r="N19" s="145"/>
      <c r="O19" s="145"/>
      <c r="P19" s="145"/>
      <c r="Q19" s="145"/>
      <c r="R19" s="145"/>
    </row>
    <row r="20" spans="2:18" ht="30" customHeight="1">
      <c r="B20" s="245"/>
      <c r="C20" s="560" t="s">
        <v>3</v>
      </c>
      <c r="D20" s="493" t="s">
        <v>1377</v>
      </c>
      <c r="E20" s="493"/>
      <c r="F20" s="493"/>
      <c r="G20" s="493"/>
      <c r="H20" s="493"/>
      <c r="I20" s="493"/>
      <c r="J20" s="493"/>
      <c r="K20" s="493"/>
      <c r="L20" s="562"/>
      <c r="N20" s="145"/>
      <c r="O20" s="145"/>
      <c r="P20" s="145"/>
      <c r="Q20" s="145"/>
      <c r="R20" s="145"/>
    </row>
    <row r="21" spans="2:18" ht="24.95" customHeight="1">
      <c r="B21" s="245"/>
      <c r="C21" s="497"/>
      <c r="D21" s="561"/>
      <c r="E21" s="561"/>
      <c r="F21" s="561"/>
      <c r="G21" s="561"/>
      <c r="H21" s="561"/>
      <c r="I21" s="561"/>
      <c r="J21" s="561"/>
      <c r="K21" s="561"/>
      <c r="L21" s="563"/>
      <c r="N21" s="145"/>
      <c r="O21" s="145"/>
      <c r="P21" s="145"/>
      <c r="Q21" s="145"/>
      <c r="R21" s="145"/>
    </row>
    <row r="22" spans="2:18" ht="30" customHeight="1">
      <c r="B22" s="245"/>
      <c r="C22" s="560" t="s">
        <v>128</v>
      </c>
      <c r="D22" s="493" t="s">
        <v>1111</v>
      </c>
      <c r="E22" s="493"/>
      <c r="F22" s="493"/>
      <c r="G22" s="493"/>
      <c r="H22" s="493"/>
      <c r="I22" s="493"/>
      <c r="J22" s="493"/>
      <c r="K22" s="493"/>
      <c r="L22" s="503"/>
      <c r="N22" s="145"/>
      <c r="O22" s="145"/>
      <c r="P22" s="145"/>
      <c r="Q22" s="145"/>
      <c r="R22" s="145"/>
    </row>
    <row r="23" spans="2:18" ht="24.95" customHeight="1">
      <c r="B23" s="245"/>
      <c r="C23" s="497"/>
      <c r="D23" s="561"/>
      <c r="E23" s="561"/>
      <c r="F23" s="561"/>
      <c r="G23" s="561"/>
      <c r="H23" s="561"/>
      <c r="I23" s="561"/>
      <c r="J23" s="561"/>
      <c r="K23" s="561"/>
      <c r="L23" s="505"/>
      <c r="N23" s="145"/>
      <c r="O23" s="145"/>
      <c r="P23" s="145"/>
      <c r="Q23" s="145"/>
      <c r="R23" s="145"/>
    </row>
    <row r="24" spans="2:18" ht="11.25" customHeight="1">
      <c r="B24" s="245"/>
      <c r="C24" s="245"/>
      <c r="D24" s="242"/>
      <c r="E24" s="242"/>
      <c r="F24" s="242"/>
      <c r="G24" s="242"/>
      <c r="H24" s="242"/>
      <c r="I24" s="242"/>
      <c r="J24" s="242"/>
      <c r="K24" s="242"/>
      <c r="L24" s="242"/>
      <c r="N24" s="145"/>
      <c r="O24" s="145"/>
      <c r="P24" s="145"/>
      <c r="Q24" s="145"/>
      <c r="R24" s="145"/>
    </row>
    <row r="25" spans="2:18" ht="20.100000000000001" customHeight="1">
      <c r="B25" s="245">
        <v>8.1999999999999993</v>
      </c>
      <c r="C25" s="493" t="s">
        <v>1110</v>
      </c>
      <c r="D25" s="493"/>
      <c r="E25" s="493"/>
      <c r="F25" s="493"/>
      <c r="G25" s="493"/>
      <c r="H25" s="493"/>
      <c r="I25" s="493"/>
      <c r="J25" s="493"/>
      <c r="K25" s="493"/>
      <c r="L25" s="493"/>
      <c r="N25" s="145"/>
      <c r="O25" s="145"/>
      <c r="P25" s="145"/>
      <c r="Q25" s="145"/>
      <c r="R25" s="145"/>
    </row>
    <row r="26" spans="2:18" ht="35.25" customHeight="1">
      <c r="B26" s="245"/>
      <c r="C26" s="552"/>
      <c r="D26" s="553"/>
      <c r="E26" s="553"/>
      <c r="F26" s="554"/>
      <c r="G26" s="557" t="s">
        <v>1070</v>
      </c>
      <c r="H26" s="558"/>
      <c r="I26" s="557" t="s">
        <v>1071</v>
      </c>
      <c r="J26" s="558"/>
      <c r="K26" s="255" t="s">
        <v>1072</v>
      </c>
      <c r="L26" s="255" t="s">
        <v>1073</v>
      </c>
      <c r="N26" s="145"/>
      <c r="O26" s="145"/>
      <c r="P26" s="145"/>
      <c r="Q26" s="145"/>
      <c r="R26" s="145"/>
    </row>
    <row r="27" spans="2:18" ht="18" customHeight="1">
      <c r="B27" s="245"/>
      <c r="C27" s="225" t="s">
        <v>1</v>
      </c>
      <c r="D27" s="548" t="s">
        <v>126</v>
      </c>
      <c r="E27" s="548"/>
      <c r="F27" s="549"/>
      <c r="G27" s="542"/>
      <c r="H27" s="543"/>
      <c r="I27" s="542"/>
      <c r="J27" s="543"/>
      <c r="K27" s="524"/>
      <c r="L27" s="524"/>
      <c r="N27" s="145"/>
      <c r="O27" s="145"/>
      <c r="P27" s="145"/>
      <c r="Q27" s="145"/>
      <c r="R27" s="145"/>
    </row>
    <row r="28" spans="2:18" ht="18" customHeight="1">
      <c r="B28" s="245"/>
      <c r="C28" s="356"/>
      <c r="D28" s="355"/>
      <c r="E28" s="355"/>
      <c r="F28" s="357"/>
      <c r="G28" s="544"/>
      <c r="H28" s="545"/>
      <c r="I28" s="544"/>
      <c r="J28" s="545"/>
      <c r="K28" s="525"/>
      <c r="L28" s="525"/>
      <c r="N28" s="145"/>
      <c r="O28" s="145"/>
      <c r="P28" s="145"/>
      <c r="Q28" s="145"/>
      <c r="R28" s="145"/>
    </row>
    <row r="29" spans="2:18" ht="18" customHeight="1">
      <c r="B29" s="245"/>
      <c r="C29" s="356"/>
      <c r="D29" s="355"/>
      <c r="E29" s="355"/>
      <c r="F29" s="357"/>
      <c r="G29" s="544"/>
      <c r="H29" s="545"/>
      <c r="I29" s="544"/>
      <c r="J29" s="545"/>
      <c r="K29" s="525"/>
      <c r="L29" s="525"/>
      <c r="N29" s="145"/>
      <c r="O29" s="145"/>
      <c r="P29" s="145"/>
      <c r="Q29" s="145"/>
      <c r="R29" s="145"/>
    </row>
    <row r="30" spans="2:18" ht="18" customHeight="1">
      <c r="B30" s="245"/>
      <c r="C30" s="226"/>
      <c r="D30" s="555"/>
      <c r="E30" s="555"/>
      <c r="F30" s="556"/>
      <c r="G30" s="546"/>
      <c r="H30" s="547"/>
      <c r="I30" s="546"/>
      <c r="J30" s="547"/>
      <c r="K30" s="526"/>
      <c r="L30" s="526"/>
      <c r="N30" s="145"/>
      <c r="O30" s="145"/>
      <c r="P30" s="145"/>
      <c r="Q30" s="145"/>
      <c r="R30" s="145"/>
    </row>
    <row r="31" spans="2:18" ht="18" customHeight="1">
      <c r="B31" s="245"/>
      <c r="C31" s="227" t="s">
        <v>2</v>
      </c>
      <c r="D31" s="538" t="s">
        <v>127</v>
      </c>
      <c r="E31" s="538"/>
      <c r="F31" s="539"/>
      <c r="G31" s="542"/>
      <c r="H31" s="543"/>
      <c r="I31" s="542"/>
      <c r="J31" s="543"/>
      <c r="K31" s="524"/>
      <c r="L31" s="524"/>
      <c r="N31" s="145"/>
      <c r="O31" s="145"/>
      <c r="P31" s="145"/>
      <c r="Q31" s="145"/>
      <c r="R31" s="145"/>
    </row>
    <row r="32" spans="2:18" ht="18" customHeight="1">
      <c r="B32" s="245"/>
      <c r="C32" s="358"/>
      <c r="D32" s="359"/>
      <c r="E32" s="359"/>
      <c r="F32" s="360"/>
      <c r="G32" s="544"/>
      <c r="H32" s="545"/>
      <c r="I32" s="544"/>
      <c r="J32" s="545"/>
      <c r="K32" s="525"/>
      <c r="L32" s="525"/>
      <c r="N32" s="145"/>
      <c r="O32" s="145"/>
      <c r="P32" s="145"/>
      <c r="Q32" s="145"/>
      <c r="R32" s="145"/>
    </row>
    <row r="33" spans="2:19" ht="18" customHeight="1">
      <c r="B33" s="245"/>
      <c r="C33" s="358"/>
      <c r="D33" s="359"/>
      <c r="E33" s="359"/>
      <c r="F33" s="360"/>
      <c r="G33" s="544"/>
      <c r="H33" s="545"/>
      <c r="I33" s="544"/>
      <c r="J33" s="545"/>
      <c r="K33" s="525"/>
      <c r="L33" s="525"/>
      <c r="N33" s="145"/>
      <c r="O33" s="145"/>
      <c r="P33" s="145"/>
      <c r="Q33" s="145"/>
      <c r="R33" s="145"/>
    </row>
    <row r="34" spans="2:19" ht="18" customHeight="1">
      <c r="B34" s="245"/>
      <c r="C34" s="226"/>
      <c r="D34" s="540"/>
      <c r="E34" s="540"/>
      <c r="F34" s="541"/>
      <c r="G34" s="546"/>
      <c r="H34" s="547"/>
      <c r="I34" s="546"/>
      <c r="J34" s="547"/>
      <c r="K34" s="526"/>
      <c r="L34" s="526"/>
      <c r="N34" s="145"/>
      <c r="O34" s="145"/>
      <c r="P34" s="145"/>
      <c r="Q34" s="145"/>
      <c r="R34" s="145"/>
    </row>
    <row r="35" spans="2:19" ht="18" customHeight="1">
      <c r="B35" s="245"/>
      <c r="C35" s="228" t="s">
        <v>3</v>
      </c>
      <c r="D35" s="548" t="s">
        <v>133</v>
      </c>
      <c r="E35" s="548"/>
      <c r="F35" s="549"/>
      <c r="G35" s="542"/>
      <c r="H35" s="543"/>
      <c r="I35" s="542"/>
      <c r="J35" s="543"/>
      <c r="K35" s="524"/>
      <c r="L35" s="524"/>
      <c r="N35" s="145"/>
      <c r="O35" s="145"/>
      <c r="P35" s="145"/>
      <c r="Q35" s="145"/>
      <c r="R35" s="145"/>
    </row>
    <row r="36" spans="2:19" ht="18" customHeight="1">
      <c r="B36" s="245"/>
      <c r="C36" s="226"/>
      <c r="D36" s="440"/>
      <c r="E36" s="440"/>
      <c r="F36" s="441"/>
      <c r="G36" s="546"/>
      <c r="H36" s="547"/>
      <c r="I36" s="546"/>
      <c r="J36" s="547"/>
      <c r="K36" s="526"/>
      <c r="L36" s="526"/>
      <c r="N36" s="145"/>
      <c r="O36" s="145"/>
      <c r="P36" s="145"/>
      <c r="Q36" s="145"/>
      <c r="R36" s="145"/>
    </row>
    <row r="37" spans="2:19" ht="5.0999999999999996" customHeight="1">
      <c r="C37" s="145"/>
      <c r="D37" s="145"/>
      <c r="E37" s="145"/>
      <c r="F37" s="145"/>
      <c r="G37" s="145"/>
      <c r="H37" s="145"/>
      <c r="I37" s="145"/>
      <c r="J37" s="145"/>
      <c r="K37" s="145"/>
      <c r="L37" s="145"/>
      <c r="M37" s="145"/>
      <c r="O37" s="145"/>
      <c r="P37" s="145"/>
      <c r="Q37" s="145"/>
      <c r="R37" s="145"/>
      <c r="S37" s="145"/>
    </row>
    <row r="38" spans="2:19" ht="20.100000000000001" customHeight="1">
      <c r="B38" s="465" t="s">
        <v>1528</v>
      </c>
      <c r="C38" s="465"/>
      <c r="D38" s="465"/>
      <c r="E38" s="465"/>
      <c r="F38" s="465"/>
      <c r="G38" s="465"/>
      <c r="H38" s="465"/>
      <c r="I38" s="465"/>
      <c r="J38" s="465"/>
      <c r="K38" s="465"/>
      <c r="L38" s="465"/>
      <c r="N38" s="145"/>
      <c r="O38" s="145"/>
      <c r="P38" s="145"/>
      <c r="Q38" s="145"/>
      <c r="R38" s="145"/>
    </row>
    <row r="39" spans="2:19">
      <c r="B39" s="145"/>
      <c r="C39" s="145"/>
      <c r="D39" s="145"/>
      <c r="E39" s="145"/>
      <c r="F39" s="145"/>
      <c r="G39" s="145"/>
      <c r="H39" s="145"/>
      <c r="I39" s="145"/>
      <c r="J39" s="145"/>
      <c r="K39" s="145"/>
      <c r="L39" s="145"/>
      <c r="N39" s="145"/>
      <c r="O39" s="145"/>
      <c r="P39" s="145"/>
      <c r="Q39" s="145"/>
      <c r="R39" s="145"/>
    </row>
    <row r="40" spans="2:19">
      <c r="B40" s="145"/>
      <c r="C40" s="145"/>
      <c r="D40" s="145"/>
      <c r="E40" s="145"/>
      <c r="F40" s="145"/>
      <c r="G40" s="145"/>
      <c r="H40" s="145"/>
      <c r="I40" s="145"/>
      <c r="J40" s="145"/>
      <c r="K40" s="145"/>
      <c r="L40" s="145"/>
      <c r="N40" s="145"/>
      <c r="O40" s="145"/>
      <c r="P40" s="145"/>
      <c r="Q40" s="145"/>
      <c r="R40" s="145"/>
    </row>
    <row r="41" spans="2:19">
      <c r="C41" s="145"/>
      <c r="D41" s="145"/>
      <c r="E41" s="145"/>
      <c r="F41" s="145"/>
      <c r="G41" s="145"/>
      <c r="H41" s="145"/>
      <c r="I41" s="145"/>
      <c r="J41" s="145"/>
      <c r="K41" s="145"/>
      <c r="L41" s="145"/>
      <c r="N41" s="145"/>
      <c r="O41" s="145"/>
      <c r="P41" s="145"/>
      <c r="Q41" s="145"/>
      <c r="R41" s="145"/>
    </row>
    <row r="42" spans="2:19">
      <c r="C42" s="145"/>
      <c r="D42" s="145"/>
      <c r="E42" s="145"/>
      <c r="F42" s="145"/>
      <c r="G42" s="145"/>
      <c r="H42" s="145"/>
      <c r="I42" s="145"/>
      <c r="J42" s="145"/>
      <c r="K42" s="145"/>
      <c r="L42" s="145"/>
      <c r="N42" s="145"/>
      <c r="O42" s="145"/>
      <c r="P42" s="145"/>
      <c r="Q42" s="145"/>
      <c r="R42" s="145"/>
    </row>
    <row r="43" spans="2:19">
      <c r="C43" s="145"/>
      <c r="D43" s="145"/>
      <c r="E43" s="145"/>
      <c r="F43" s="145"/>
      <c r="G43" s="145"/>
      <c r="H43" s="145"/>
      <c r="I43" s="145"/>
      <c r="J43" s="145"/>
      <c r="K43" s="145"/>
      <c r="L43" s="145"/>
      <c r="N43" s="145"/>
      <c r="O43" s="145"/>
      <c r="P43" s="145"/>
      <c r="Q43" s="145"/>
      <c r="R43" s="145"/>
    </row>
    <row r="44" spans="2:19">
      <c r="C44" s="145"/>
      <c r="D44" s="145"/>
      <c r="E44" s="145"/>
      <c r="F44" s="145"/>
      <c r="G44" s="145"/>
      <c r="H44" s="145"/>
      <c r="I44" s="145"/>
      <c r="J44" s="145"/>
      <c r="K44" s="145"/>
      <c r="L44" s="145"/>
      <c r="N44" s="145"/>
      <c r="O44" s="145"/>
      <c r="P44" s="145"/>
      <c r="Q44" s="145"/>
      <c r="R44" s="145"/>
    </row>
    <row r="45" spans="2:19">
      <c r="C45" s="145"/>
      <c r="D45" s="145"/>
      <c r="E45" s="145"/>
      <c r="F45" s="145"/>
      <c r="G45" s="145"/>
      <c r="H45" s="145"/>
      <c r="I45" s="145"/>
      <c r="J45" s="145"/>
      <c r="K45" s="145"/>
      <c r="L45" s="145"/>
      <c r="N45" s="145"/>
      <c r="O45" s="145"/>
      <c r="P45" s="145"/>
      <c r="Q45" s="145"/>
      <c r="R45" s="145"/>
    </row>
    <row r="46" spans="2:19">
      <c r="C46" s="145"/>
      <c r="D46" s="145"/>
      <c r="E46" s="145"/>
      <c r="F46" s="145"/>
      <c r="G46" s="145"/>
      <c r="H46" s="145"/>
      <c r="I46" s="145"/>
      <c r="J46" s="145"/>
      <c r="K46" s="145"/>
      <c r="L46" s="145"/>
      <c r="N46" s="145"/>
      <c r="O46" s="145"/>
      <c r="P46" s="145"/>
      <c r="Q46" s="145"/>
      <c r="R46" s="145"/>
    </row>
    <row r="47" spans="2:19">
      <c r="C47" s="145"/>
      <c r="D47" s="145"/>
      <c r="E47" s="145"/>
      <c r="F47" s="145"/>
      <c r="G47" s="145"/>
      <c r="H47" s="145"/>
      <c r="I47" s="145"/>
      <c r="J47" s="145"/>
      <c r="K47" s="145"/>
      <c r="L47" s="145"/>
      <c r="N47" s="145"/>
      <c r="O47" s="145"/>
      <c r="P47" s="145"/>
      <c r="Q47" s="145"/>
      <c r="R47" s="145"/>
    </row>
    <row r="48" spans="2:19">
      <c r="C48" s="145"/>
      <c r="D48" s="145"/>
      <c r="E48" s="145"/>
      <c r="F48" s="145"/>
      <c r="G48" s="145"/>
      <c r="H48" s="145"/>
      <c r="I48" s="145"/>
      <c r="J48" s="145"/>
      <c r="K48" s="145"/>
      <c r="L48" s="145"/>
      <c r="N48" s="145"/>
      <c r="O48" s="145"/>
      <c r="P48" s="145"/>
      <c r="Q48" s="145"/>
      <c r="R48" s="145"/>
    </row>
    <row r="49" spans="3:18">
      <c r="C49" s="145"/>
      <c r="D49" s="145"/>
      <c r="E49" s="145"/>
      <c r="F49" s="145"/>
      <c r="G49" s="145"/>
      <c r="H49" s="145"/>
      <c r="I49" s="145"/>
      <c r="J49" s="145"/>
      <c r="K49" s="145"/>
      <c r="L49" s="145"/>
      <c r="N49" s="145"/>
      <c r="O49" s="145"/>
      <c r="P49" s="145"/>
      <c r="Q49" s="145"/>
      <c r="R49" s="145"/>
    </row>
    <row r="50" spans="3:18">
      <c r="C50" s="145"/>
      <c r="D50" s="145"/>
      <c r="E50" s="145"/>
      <c r="F50" s="145"/>
      <c r="G50" s="145"/>
      <c r="H50" s="145"/>
      <c r="I50" s="145"/>
      <c r="J50" s="145"/>
      <c r="K50" s="145"/>
      <c r="L50" s="145"/>
      <c r="N50" s="145"/>
      <c r="O50" s="145"/>
      <c r="P50" s="145"/>
      <c r="Q50" s="145"/>
      <c r="R50" s="145"/>
    </row>
    <row r="51" spans="3:18">
      <c r="C51" s="145"/>
      <c r="D51" s="145"/>
      <c r="E51" s="145"/>
      <c r="F51" s="145"/>
      <c r="G51" s="145"/>
      <c r="H51" s="145"/>
      <c r="I51" s="145"/>
      <c r="J51" s="145"/>
      <c r="K51" s="145"/>
      <c r="L51" s="145"/>
      <c r="N51" s="145"/>
      <c r="O51" s="145"/>
      <c r="P51" s="145"/>
      <c r="Q51" s="145"/>
      <c r="R51" s="145"/>
    </row>
    <row r="52" spans="3:18">
      <c r="C52" s="145"/>
      <c r="D52" s="145"/>
      <c r="E52" s="145"/>
      <c r="F52" s="145"/>
      <c r="G52" s="145"/>
      <c r="H52" s="145"/>
      <c r="I52" s="145"/>
      <c r="J52" s="145"/>
      <c r="K52" s="145"/>
      <c r="L52" s="145"/>
      <c r="N52" s="145"/>
      <c r="O52" s="145"/>
      <c r="P52" s="145"/>
      <c r="Q52" s="145"/>
      <c r="R52" s="145"/>
    </row>
    <row r="53" spans="3:18">
      <c r="C53" s="145"/>
      <c r="D53" s="145"/>
      <c r="E53" s="145"/>
      <c r="F53" s="145"/>
      <c r="G53" s="145"/>
      <c r="H53" s="145"/>
      <c r="I53" s="145"/>
      <c r="J53" s="145"/>
      <c r="K53" s="145"/>
      <c r="L53" s="145"/>
      <c r="N53" s="145"/>
      <c r="O53" s="145"/>
      <c r="P53" s="145"/>
      <c r="Q53" s="145"/>
      <c r="R53" s="145"/>
    </row>
    <row r="54" spans="3:18">
      <c r="C54" s="145"/>
      <c r="D54" s="145"/>
      <c r="E54" s="145"/>
      <c r="F54" s="145"/>
      <c r="G54" s="145"/>
      <c r="H54" s="145"/>
      <c r="I54" s="145"/>
      <c r="J54" s="145"/>
      <c r="K54" s="145"/>
      <c r="L54" s="145"/>
      <c r="N54" s="145"/>
      <c r="O54" s="145"/>
      <c r="P54" s="145"/>
      <c r="Q54" s="145"/>
      <c r="R54" s="145"/>
    </row>
    <row r="55" spans="3:18">
      <c r="C55" s="145"/>
      <c r="D55" s="145"/>
      <c r="E55" s="145"/>
      <c r="F55" s="145"/>
      <c r="G55" s="145"/>
      <c r="H55" s="145"/>
      <c r="I55" s="145"/>
      <c r="J55" s="145"/>
      <c r="K55" s="145"/>
      <c r="L55" s="145"/>
      <c r="N55" s="145"/>
      <c r="O55" s="145"/>
      <c r="P55" s="145"/>
      <c r="Q55" s="145"/>
      <c r="R55" s="145"/>
    </row>
    <row r="56" spans="3:18">
      <c r="C56" s="145"/>
      <c r="D56" s="145"/>
      <c r="E56" s="145"/>
      <c r="F56" s="145"/>
      <c r="G56" s="145"/>
      <c r="H56" s="145"/>
      <c r="I56" s="145"/>
      <c r="J56" s="145"/>
      <c r="K56" s="145"/>
      <c r="L56" s="145"/>
      <c r="N56" s="145"/>
      <c r="O56" s="145"/>
      <c r="P56" s="145"/>
      <c r="Q56" s="145"/>
      <c r="R56" s="145"/>
    </row>
    <row r="57" spans="3:18">
      <c r="C57" s="145"/>
      <c r="D57" s="145"/>
      <c r="E57" s="145"/>
      <c r="F57" s="145"/>
      <c r="G57" s="145"/>
      <c r="H57" s="145"/>
      <c r="I57" s="145"/>
      <c r="J57" s="145"/>
      <c r="K57" s="145"/>
      <c r="L57" s="145"/>
      <c r="N57" s="145"/>
      <c r="O57" s="145"/>
      <c r="P57" s="145"/>
      <c r="Q57" s="145"/>
      <c r="R57" s="145"/>
    </row>
    <row r="58" spans="3:18">
      <c r="C58" s="145"/>
      <c r="D58" s="145"/>
      <c r="E58" s="145"/>
      <c r="F58" s="145"/>
      <c r="G58" s="145"/>
      <c r="H58" s="145"/>
      <c r="I58" s="145"/>
      <c r="J58" s="145"/>
      <c r="K58" s="145"/>
      <c r="L58" s="145"/>
      <c r="N58" s="145"/>
      <c r="O58" s="145"/>
      <c r="P58" s="145"/>
      <c r="Q58" s="145"/>
      <c r="R58" s="145"/>
    </row>
    <row r="59" spans="3:18">
      <c r="C59" s="145"/>
      <c r="D59" s="145"/>
      <c r="E59" s="145"/>
      <c r="F59" s="145"/>
      <c r="G59" s="145"/>
      <c r="H59" s="145"/>
      <c r="I59" s="145"/>
      <c r="J59" s="145"/>
      <c r="K59" s="145"/>
      <c r="L59" s="145"/>
      <c r="N59" s="145"/>
      <c r="O59" s="145"/>
      <c r="P59" s="145"/>
      <c r="Q59" s="145"/>
      <c r="R59" s="145"/>
    </row>
    <row r="60" spans="3:18">
      <c r="C60" s="145"/>
      <c r="D60" s="145"/>
      <c r="E60" s="145"/>
      <c r="F60" s="145"/>
      <c r="G60" s="145"/>
      <c r="H60" s="145"/>
      <c r="I60" s="145"/>
      <c r="J60" s="145"/>
      <c r="K60" s="145"/>
      <c r="L60" s="145"/>
      <c r="N60" s="145"/>
      <c r="O60" s="145"/>
      <c r="P60" s="145"/>
      <c r="Q60" s="145"/>
      <c r="R60" s="145"/>
    </row>
    <row r="61" spans="3:18">
      <c r="C61" s="145"/>
      <c r="D61" s="145"/>
      <c r="E61" s="145"/>
      <c r="F61" s="145"/>
      <c r="G61" s="145"/>
      <c r="H61" s="145"/>
      <c r="I61" s="145"/>
      <c r="J61" s="145"/>
      <c r="K61" s="145"/>
      <c r="L61" s="145"/>
      <c r="N61" s="145"/>
      <c r="O61" s="145"/>
      <c r="P61" s="145"/>
      <c r="Q61" s="145"/>
      <c r="R61" s="145"/>
    </row>
    <row r="62" spans="3:18">
      <c r="C62" s="145"/>
      <c r="D62" s="145"/>
      <c r="E62" s="145"/>
      <c r="F62" s="145"/>
      <c r="G62" s="145"/>
      <c r="H62" s="145"/>
      <c r="I62" s="145"/>
      <c r="J62" s="145"/>
      <c r="K62" s="145"/>
      <c r="L62" s="145"/>
      <c r="N62" s="145"/>
      <c r="O62" s="145"/>
      <c r="P62" s="145"/>
      <c r="Q62" s="145"/>
      <c r="R62" s="145"/>
    </row>
    <row r="63" spans="3:18">
      <c r="C63" s="145"/>
      <c r="D63" s="145"/>
      <c r="E63" s="145"/>
      <c r="F63" s="145"/>
      <c r="G63" s="145"/>
      <c r="H63" s="145"/>
      <c r="I63" s="145"/>
      <c r="J63" s="145"/>
      <c r="K63" s="145"/>
      <c r="L63" s="145"/>
      <c r="N63" s="145"/>
      <c r="O63" s="145"/>
      <c r="P63" s="145"/>
      <c r="Q63" s="145"/>
      <c r="R63" s="145"/>
    </row>
    <row r="64" spans="3:18">
      <c r="C64" s="145"/>
      <c r="D64" s="145"/>
      <c r="E64" s="145"/>
      <c r="F64" s="145"/>
      <c r="G64" s="145"/>
      <c r="H64" s="145"/>
      <c r="I64" s="145"/>
      <c r="J64" s="145"/>
      <c r="K64" s="145"/>
      <c r="L64" s="145"/>
      <c r="N64" s="145"/>
      <c r="O64" s="145"/>
      <c r="P64" s="145"/>
      <c r="Q64" s="145"/>
      <c r="R64" s="145"/>
    </row>
    <row r="65" spans="3:18">
      <c r="C65" s="145"/>
      <c r="D65" s="145"/>
      <c r="E65" s="145"/>
      <c r="F65" s="145"/>
      <c r="G65" s="145"/>
      <c r="H65" s="145"/>
      <c r="I65" s="145"/>
      <c r="J65" s="145"/>
      <c r="K65" s="145"/>
      <c r="L65" s="145"/>
      <c r="N65" s="145"/>
      <c r="O65" s="145"/>
      <c r="P65" s="145"/>
      <c r="Q65" s="145"/>
      <c r="R65" s="145"/>
    </row>
    <row r="66" spans="3:18">
      <c r="C66" s="145"/>
      <c r="D66" s="145"/>
      <c r="E66" s="145"/>
      <c r="F66" s="145"/>
      <c r="G66" s="145"/>
      <c r="H66" s="145"/>
      <c r="I66" s="145"/>
      <c r="J66" s="145"/>
      <c r="K66" s="145"/>
      <c r="L66" s="145"/>
      <c r="N66" s="145"/>
      <c r="O66" s="145"/>
      <c r="P66" s="145"/>
      <c r="Q66" s="145"/>
      <c r="R66" s="145"/>
    </row>
    <row r="67" spans="3:18">
      <c r="C67" s="145"/>
      <c r="D67" s="145"/>
      <c r="E67" s="145"/>
      <c r="F67" s="145"/>
      <c r="G67" s="145"/>
      <c r="H67" s="145"/>
      <c r="I67" s="145"/>
      <c r="J67" s="145"/>
      <c r="K67" s="145"/>
      <c r="L67" s="145"/>
      <c r="N67" s="145"/>
      <c r="O67" s="145"/>
      <c r="P67" s="145"/>
      <c r="Q67" s="145"/>
      <c r="R67" s="145"/>
    </row>
    <row r="68" spans="3:18">
      <c r="C68" s="145"/>
      <c r="D68" s="145"/>
      <c r="E68" s="145"/>
      <c r="F68" s="145"/>
      <c r="G68" s="145"/>
      <c r="H68" s="145"/>
      <c r="I68" s="145"/>
      <c r="J68" s="145"/>
      <c r="K68" s="145"/>
      <c r="L68" s="145"/>
      <c r="N68" s="145"/>
      <c r="O68" s="145"/>
      <c r="P68" s="145"/>
      <c r="Q68" s="145"/>
      <c r="R68" s="145"/>
    </row>
    <row r="69" spans="3:18">
      <c r="C69" s="145"/>
      <c r="D69" s="145"/>
      <c r="E69" s="145"/>
      <c r="F69" s="145"/>
      <c r="G69" s="145"/>
      <c r="H69" s="145"/>
      <c r="I69" s="145"/>
      <c r="J69" s="145"/>
      <c r="K69" s="145"/>
      <c r="L69" s="145"/>
      <c r="N69" s="145"/>
      <c r="O69" s="145"/>
      <c r="P69" s="145"/>
      <c r="Q69" s="145"/>
      <c r="R69" s="145"/>
    </row>
    <row r="70" spans="3:18">
      <c r="C70" s="145"/>
      <c r="D70" s="145"/>
      <c r="E70" s="145"/>
      <c r="F70" s="145"/>
      <c r="G70" s="145"/>
      <c r="H70" s="145"/>
      <c r="I70" s="145"/>
      <c r="J70" s="145"/>
      <c r="K70" s="145"/>
      <c r="L70" s="145"/>
      <c r="N70" s="145"/>
      <c r="O70" s="145"/>
      <c r="P70" s="145"/>
      <c r="Q70" s="145"/>
      <c r="R70" s="145"/>
    </row>
    <row r="71" spans="3:18">
      <c r="C71" s="145"/>
      <c r="D71" s="145"/>
      <c r="E71" s="145"/>
      <c r="F71" s="145"/>
      <c r="G71" s="145"/>
      <c r="H71" s="145"/>
      <c r="I71" s="145"/>
      <c r="J71" s="145"/>
      <c r="K71" s="145"/>
      <c r="L71" s="145"/>
      <c r="N71" s="145"/>
      <c r="O71" s="145"/>
      <c r="P71" s="145"/>
      <c r="Q71" s="145"/>
      <c r="R71" s="145"/>
    </row>
    <row r="72" spans="3:18">
      <c r="C72" s="145"/>
      <c r="D72" s="145"/>
      <c r="E72" s="145"/>
      <c r="F72" s="145"/>
      <c r="G72" s="145"/>
      <c r="H72" s="145"/>
      <c r="I72" s="145"/>
      <c r="J72" s="145"/>
      <c r="K72" s="145"/>
      <c r="L72" s="145"/>
      <c r="N72" s="145"/>
      <c r="O72" s="145"/>
      <c r="P72" s="145"/>
      <c r="Q72" s="145"/>
      <c r="R72" s="145"/>
    </row>
    <row r="73" spans="3:18">
      <c r="C73" s="145"/>
      <c r="D73" s="145"/>
      <c r="E73" s="145"/>
      <c r="F73" s="145"/>
      <c r="G73" s="145"/>
      <c r="H73" s="145"/>
      <c r="I73" s="145"/>
      <c r="J73" s="145"/>
      <c r="K73" s="145"/>
      <c r="L73" s="145"/>
      <c r="N73" s="145"/>
      <c r="O73" s="145"/>
      <c r="P73" s="145"/>
      <c r="Q73" s="145"/>
      <c r="R73" s="145"/>
    </row>
    <row r="74" spans="3:18">
      <c r="C74" s="145"/>
      <c r="D74" s="145"/>
      <c r="E74" s="145"/>
      <c r="F74" s="145"/>
      <c r="G74" s="145"/>
      <c r="H74" s="145"/>
      <c r="I74" s="145"/>
      <c r="J74" s="145"/>
      <c r="K74" s="145"/>
      <c r="L74" s="145"/>
      <c r="N74" s="145"/>
      <c r="O74" s="145"/>
      <c r="P74" s="145"/>
      <c r="Q74" s="145"/>
      <c r="R74" s="145"/>
    </row>
    <row r="75" spans="3:18">
      <c r="C75" s="145"/>
      <c r="D75" s="145"/>
      <c r="E75" s="145"/>
      <c r="F75" s="145"/>
      <c r="G75" s="145"/>
      <c r="H75" s="145"/>
      <c r="I75" s="145"/>
      <c r="J75" s="145"/>
      <c r="K75" s="145"/>
      <c r="L75" s="145"/>
      <c r="N75" s="145"/>
      <c r="O75" s="145"/>
      <c r="P75" s="145"/>
      <c r="Q75" s="145"/>
      <c r="R75" s="145"/>
    </row>
  </sheetData>
  <sheetProtection algorithmName="SHA-512" hashValue="Bk0rg9uZrGmpDvVgg9WVtwDX1QwY9B5jTX7BjueNwrqcwDZllAzl6M/d+CD0VAKe+TgnddwlJQZWhKlS1FQFsg==" saltValue="HD7aBMX47LMn1cCfYDaPCw==" spinCount="100000" sheet="1" objects="1" scenarios="1" selectLockedCells="1"/>
  <protectedRanges>
    <protectedRange sqref="L22 D16:K17 L16 L18 L20" name="範圍1"/>
    <protectedRange sqref="C13:C14 E13:L14 E9:L10 C9:C10 F8:L8 F12:L12" name="範圍1_1"/>
  </protectedRanges>
  <mergeCells count="45">
    <mergeCell ref="C16:C17"/>
    <mergeCell ref="C18:C19"/>
    <mergeCell ref="C22:C23"/>
    <mergeCell ref="C25:L25"/>
    <mergeCell ref="D16:K17"/>
    <mergeCell ref="L16:L17"/>
    <mergeCell ref="D18:K19"/>
    <mergeCell ref="L18:L19"/>
    <mergeCell ref="D22:K23"/>
    <mergeCell ref="C20:C21"/>
    <mergeCell ref="D20:K21"/>
    <mergeCell ref="L20:L21"/>
    <mergeCell ref="L22:L23"/>
    <mergeCell ref="C6:L6"/>
    <mergeCell ref="C2:L2"/>
    <mergeCell ref="D3:H4"/>
    <mergeCell ref="J3:L4"/>
    <mergeCell ref="D5:H5"/>
    <mergeCell ref="J5:L5"/>
    <mergeCell ref="B38:L38"/>
    <mergeCell ref="C26:F26"/>
    <mergeCell ref="D27:F27"/>
    <mergeCell ref="D30:F30"/>
    <mergeCell ref="G35:H36"/>
    <mergeCell ref="I27:J30"/>
    <mergeCell ref="I31:J34"/>
    <mergeCell ref="I35:J36"/>
    <mergeCell ref="K27:K30"/>
    <mergeCell ref="K31:K34"/>
    <mergeCell ref="K35:K36"/>
    <mergeCell ref="L27:L30"/>
    <mergeCell ref="L31:L34"/>
    <mergeCell ref="L35:L36"/>
    <mergeCell ref="G26:H26"/>
    <mergeCell ref="I26:J26"/>
    <mergeCell ref="C7:L7"/>
    <mergeCell ref="C11:L11"/>
    <mergeCell ref="C15:L15"/>
    <mergeCell ref="I8:L10"/>
    <mergeCell ref="I12:L14"/>
    <mergeCell ref="D31:F31"/>
    <mergeCell ref="D34:F34"/>
    <mergeCell ref="G27:H30"/>
    <mergeCell ref="G31:H34"/>
    <mergeCell ref="D35:F35"/>
  </mergeCells>
  <phoneticPr fontId="1" type="noConversion"/>
  <printOptions horizontalCentered="1"/>
  <pageMargins left="0" right="0" top="0.5" bottom="0" header="0.31496062992126" footer="0.31496062992126"/>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2</xdr:row>
                    <xdr:rowOff>0</xdr:rowOff>
                  </from>
                  <to>
                    <xdr:col>3</xdr:col>
                    <xdr:colOff>47625</xdr:colOff>
                    <xdr:row>2</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28575</xdr:colOff>
                    <xdr:row>2</xdr:row>
                    <xdr:rowOff>0</xdr:rowOff>
                  </from>
                  <to>
                    <xdr:col>9</xdr:col>
                    <xdr:colOff>47625</xdr:colOff>
                    <xdr:row>2</xdr:row>
                    <xdr:rowOff>219075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28575</xdr:colOff>
                    <xdr:row>7</xdr:row>
                    <xdr:rowOff>0</xdr:rowOff>
                  </from>
                  <to>
                    <xdr:col>3</xdr:col>
                    <xdr:colOff>47625</xdr:colOff>
                    <xdr:row>7</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28575</xdr:colOff>
                    <xdr:row>7</xdr:row>
                    <xdr:rowOff>0</xdr:rowOff>
                  </from>
                  <to>
                    <xdr:col>5</xdr:col>
                    <xdr:colOff>47625</xdr:colOff>
                    <xdr:row>7</xdr:row>
                    <xdr:rowOff>219075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28575</xdr:colOff>
                    <xdr:row>11</xdr:row>
                    <xdr:rowOff>0</xdr:rowOff>
                  </from>
                  <to>
                    <xdr:col>3</xdr:col>
                    <xdr:colOff>47625</xdr:colOff>
                    <xdr:row>11</xdr:row>
                    <xdr:rowOff>219075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28575</xdr:colOff>
                    <xdr:row>11</xdr:row>
                    <xdr:rowOff>0</xdr:rowOff>
                  </from>
                  <to>
                    <xdr:col>5</xdr:col>
                    <xdr:colOff>47625</xdr:colOff>
                    <xdr:row>11</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orksheet___6"/>
  <dimension ref="A1:R82"/>
  <sheetViews>
    <sheetView view="pageBreakPreview" zoomScaleSheetLayoutView="100" workbookViewId="0">
      <selection activeCell="E36" sqref="E36:L38"/>
    </sheetView>
  </sheetViews>
  <sheetFormatPr defaultColWidth="9" defaultRowHeight="15"/>
  <cols>
    <col min="1" max="1" width="1.125" style="7" customWidth="1"/>
    <col min="2" max="2" width="5.125" style="7" customWidth="1"/>
    <col min="3" max="3" width="3.625" style="7" customWidth="1"/>
    <col min="4" max="4" width="12.625" style="7" customWidth="1"/>
    <col min="5" max="5" width="3.375" style="7" customWidth="1"/>
    <col min="6" max="6" width="12.625" style="7" customWidth="1"/>
    <col min="7" max="10" width="10.625" style="7" customWidth="1"/>
    <col min="11" max="12" width="20.625" style="7" customWidth="1"/>
    <col min="13" max="13" width="1.125" style="7" customWidth="1"/>
    <col min="14" max="16384" width="9" style="7"/>
  </cols>
  <sheetData>
    <row r="1" spans="1:18" ht="7.5" customHeight="1">
      <c r="A1" s="143"/>
      <c r="B1" s="143"/>
      <c r="C1" s="166"/>
      <c r="D1" s="166"/>
      <c r="E1" s="166"/>
      <c r="F1" s="166"/>
      <c r="G1" s="166"/>
      <c r="H1" s="166"/>
      <c r="I1" s="166"/>
      <c r="J1" s="166"/>
      <c r="K1" s="166"/>
      <c r="L1" s="166"/>
    </row>
    <row r="2" spans="1:18" ht="35.1" customHeight="1">
      <c r="B2" s="245"/>
      <c r="C2" s="583"/>
      <c r="D2" s="584"/>
      <c r="E2" s="584"/>
      <c r="F2" s="585"/>
      <c r="G2" s="558" t="s">
        <v>1070</v>
      </c>
      <c r="H2" s="580"/>
      <c r="I2" s="581" t="s">
        <v>1071</v>
      </c>
      <c r="J2" s="582"/>
      <c r="K2" s="255" t="s">
        <v>1072</v>
      </c>
      <c r="L2" s="255" t="s">
        <v>1073</v>
      </c>
      <c r="N2" s="145"/>
      <c r="O2" s="145"/>
      <c r="P2" s="145"/>
      <c r="Q2" s="145"/>
      <c r="R2" s="145"/>
    </row>
    <row r="3" spans="1:18" ht="20.100000000000001" customHeight="1">
      <c r="A3" s="143"/>
      <c r="B3" s="143"/>
      <c r="C3" s="229" t="s">
        <v>128</v>
      </c>
      <c r="D3" s="493" t="s">
        <v>942</v>
      </c>
      <c r="E3" s="493"/>
      <c r="F3" s="578"/>
      <c r="G3" s="566"/>
      <c r="H3" s="568"/>
      <c r="I3" s="567"/>
      <c r="J3" s="568"/>
      <c r="K3" s="567"/>
      <c r="L3" s="573"/>
    </row>
    <row r="4" spans="1:18" ht="20.100000000000001" customHeight="1">
      <c r="A4" s="143"/>
      <c r="B4" s="143"/>
      <c r="C4" s="232"/>
      <c r="D4" s="579"/>
      <c r="E4" s="579"/>
      <c r="F4" s="564"/>
      <c r="G4" s="566"/>
      <c r="H4" s="568"/>
      <c r="I4" s="567"/>
      <c r="J4" s="568"/>
      <c r="K4" s="567"/>
      <c r="L4" s="574"/>
    </row>
    <row r="5" spans="1:18" ht="20.100000000000001" customHeight="1">
      <c r="A5" s="143"/>
      <c r="B5" s="143"/>
      <c r="C5" s="230"/>
      <c r="D5" s="452"/>
      <c r="E5" s="452"/>
      <c r="F5" s="564"/>
      <c r="G5" s="577"/>
      <c r="H5" s="568"/>
      <c r="I5" s="568"/>
      <c r="J5" s="568"/>
      <c r="K5" s="568"/>
      <c r="L5" s="575"/>
    </row>
    <row r="6" spans="1:18" ht="20.100000000000001" customHeight="1">
      <c r="A6" s="143"/>
      <c r="B6" s="143"/>
      <c r="C6" s="229" t="s">
        <v>129</v>
      </c>
      <c r="D6" s="493" t="s">
        <v>1038</v>
      </c>
      <c r="E6" s="493"/>
      <c r="F6" s="578"/>
      <c r="G6" s="566"/>
      <c r="H6" s="568"/>
      <c r="I6" s="567"/>
      <c r="J6" s="568"/>
      <c r="K6" s="567"/>
      <c r="L6" s="573"/>
    </row>
    <row r="7" spans="1:18" ht="20.100000000000001" customHeight="1">
      <c r="A7" s="143"/>
      <c r="B7" s="143"/>
      <c r="C7" s="232"/>
      <c r="D7" s="579"/>
      <c r="E7" s="579"/>
      <c r="F7" s="564"/>
      <c r="G7" s="566"/>
      <c r="H7" s="568"/>
      <c r="I7" s="567"/>
      <c r="J7" s="568"/>
      <c r="K7" s="567"/>
      <c r="L7" s="574"/>
    </row>
    <row r="8" spans="1:18" ht="20.100000000000001" customHeight="1">
      <c r="A8" s="143"/>
      <c r="B8" s="143"/>
      <c r="C8" s="230"/>
      <c r="D8" s="452"/>
      <c r="E8" s="452"/>
      <c r="F8" s="564"/>
      <c r="G8" s="577"/>
      <c r="H8" s="568"/>
      <c r="I8" s="568"/>
      <c r="J8" s="568"/>
      <c r="K8" s="568"/>
      <c r="L8" s="575"/>
    </row>
    <row r="9" spans="1:18" ht="20.100000000000001" customHeight="1">
      <c r="A9" s="143"/>
      <c r="B9" s="143"/>
      <c r="C9" s="229" t="s">
        <v>130</v>
      </c>
      <c r="D9" s="493" t="s">
        <v>134</v>
      </c>
      <c r="E9" s="493"/>
      <c r="F9" s="578"/>
      <c r="G9" s="566"/>
      <c r="H9" s="568"/>
      <c r="I9" s="567"/>
      <c r="J9" s="568"/>
      <c r="K9" s="567"/>
      <c r="L9" s="567"/>
    </row>
    <row r="10" spans="1:18" ht="20.100000000000001" customHeight="1">
      <c r="A10" s="143"/>
      <c r="B10" s="143"/>
      <c r="C10" s="230"/>
      <c r="D10" s="452"/>
      <c r="E10" s="452"/>
      <c r="F10" s="564"/>
      <c r="G10" s="577"/>
      <c r="H10" s="568"/>
      <c r="I10" s="568"/>
      <c r="J10" s="568"/>
      <c r="K10" s="568"/>
      <c r="L10" s="568"/>
    </row>
    <row r="11" spans="1:18" ht="20.100000000000001" customHeight="1">
      <c r="A11" s="143"/>
      <c r="B11" s="143"/>
      <c r="C11" s="229" t="s">
        <v>131</v>
      </c>
      <c r="D11" s="493" t="s">
        <v>1393</v>
      </c>
      <c r="E11" s="493"/>
      <c r="F11" s="578"/>
      <c r="G11" s="566"/>
      <c r="H11" s="568"/>
      <c r="I11" s="567"/>
      <c r="J11" s="568"/>
      <c r="K11" s="567"/>
      <c r="L11" s="567"/>
    </row>
    <row r="12" spans="1:18" ht="20.100000000000001" customHeight="1">
      <c r="A12" s="143"/>
      <c r="B12" s="143"/>
      <c r="C12" s="230"/>
      <c r="D12" s="452"/>
      <c r="E12" s="452"/>
      <c r="F12" s="564"/>
      <c r="G12" s="577"/>
      <c r="H12" s="568"/>
      <c r="I12" s="568"/>
      <c r="J12" s="568"/>
      <c r="K12" s="568"/>
      <c r="L12" s="568"/>
    </row>
    <row r="13" spans="1:18" ht="20.100000000000001" customHeight="1">
      <c r="A13" s="143"/>
      <c r="B13" s="143"/>
      <c r="C13" s="229" t="s">
        <v>132</v>
      </c>
      <c r="D13" s="493" t="s">
        <v>138</v>
      </c>
      <c r="E13" s="493"/>
      <c r="F13" s="578"/>
      <c r="G13" s="566"/>
      <c r="H13" s="568"/>
      <c r="I13" s="567"/>
      <c r="J13" s="568"/>
      <c r="K13" s="567"/>
      <c r="L13" s="567"/>
    </row>
    <row r="14" spans="1:18" ht="20.100000000000001" customHeight="1">
      <c r="A14" s="143"/>
      <c r="B14" s="143"/>
      <c r="C14" s="231"/>
      <c r="D14" s="561"/>
      <c r="E14" s="561"/>
      <c r="F14" s="565"/>
      <c r="G14" s="577"/>
      <c r="H14" s="568"/>
      <c r="I14" s="568"/>
      <c r="J14" s="568"/>
      <c r="K14" s="568"/>
      <c r="L14" s="568"/>
    </row>
    <row r="15" spans="1:18" ht="20.100000000000001" customHeight="1">
      <c r="A15" s="143"/>
      <c r="B15" s="143"/>
      <c r="C15" s="232" t="s">
        <v>135</v>
      </c>
      <c r="D15" s="452" t="s">
        <v>139</v>
      </c>
      <c r="E15" s="452"/>
      <c r="F15" s="564"/>
      <c r="G15" s="566"/>
      <c r="H15" s="568"/>
      <c r="I15" s="567"/>
      <c r="J15" s="568"/>
      <c r="K15" s="567"/>
      <c r="L15" s="567"/>
    </row>
    <row r="16" spans="1:18" ht="20.100000000000001" customHeight="1">
      <c r="A16" s="143"/>
      <c r="B16" s="143"/>
      <c r="C16" s="231"/>
      <c r="D16" s="561"/>
      <c r="E16" s="561"/>
      <c r="F16" s="565"/>
      <c r="G16" s="577"/>
      <c r="H16" s="568"/>
      <c r="I16" s="568"/>
      <c r="J16" s="568"/>
      <c r="K16" s="568"/>
      <c r="L16" s="568"/>
    </row>
    <row r="17" spans="1:18" ht="20.100000000000001" customHeight="1">
      <c r="A17" s="143"/>
      <c r="B17" s="143"/>
      <c r="C17" s="232" t="s">
        <v>136</v>
      </c>
      <c r="D17" s="452" t="s">
        <v>140</v>
      </c>
      <c r="E17" s="452"/>
      <c r="F17" s="564"/>
      <c r="G17" s="566"/>
      <c r="H17" s="568"/>
      <c r="I17" s="567"/>
      <c r="J17" s="568"/>
      <c r="K17" s="567"/>
      <c r="L17" s="567"/>
    </row>
    <row r="18" spans="1:18" ht="20.100000000000001" customHeight="1">
      <c r="A18" s="143"/>
      <c r="B18" s="143"/>
      <c r="C18" s="231"/>
      <c r="D18" s="561"/>
      <c r="E18" s="561"/>
      <c r="F18" s="565"/>
      <c r="G18" s="577"/>
      <c r="H18" s="568"/>
      <c r="I18" s="568"/>
      <c r="J18" s="568"/>
      <c r="K18" s="568"/>
      <c r="L18" s="568"/>
    </row>
    <row r="19" spans="1:18" ht="39.950000000000003" customHeight="1">
      <c r="A19" s="143"/>
      <c r="B19" s="143"/>
      <c r="C19" s="233" t="s">
        <v>137</v>
      </c>
      <c r="D19" s="452" t="s">
        <v>1120</v>
      </c>
      <c r="E19" s="452"/>
      <c r="F19" s="564"/>
      <c r="G19" s="576"/>
      <c r="H19" s="568"/>
      <c r="I19" s="567"/>
      <c r="J19" s="567"/>
      <c r="K19" s="568"/>
      <c r="L19" s="568"/>
    </row>
    <row r="20" spans="1:18" ht="39.950000000000003" customHeight="1">
      <c r="A20" s="143"/>
      <c r="B20" s="143"/>
      <c r="C20" s="234"/>
      <c r="D20" s="561"/>
      <c r="E20" s="561"/>
      <c r="F20" s="565"/>
      <c r="G20" s="577"/>
      <c r="H20" s="568"/>
      <c r="I20" s="567"/>
      <c r="J20" s="567"/>
      <c r="K20" s="568"/>
      <c r="L20" s="568"/>
    </row>
    <row r="21" spans="1:18" ht="30" customHeight="1">
      <c r="A21" s="143"/>
      <c r="B21" s="143"/>
      <c r="C21" s="231" t="s">
        <v>1074</v>
      </c>
      <c r="D21" s="561" t="s">
        <v>1093</v>
      </c>
      <c r="E21" s="561"/>
      <c r="F21" s="565"/>
      <c r="G21" s="566"/>
      <c r="H21" s="568"/>
      <c r="I21" s="567"/>
      <c r="J21" s="568"/>
      <c r="K21" s="254"/>
      <c r="L21" s="254"/>
    </row>
    <row r="22" spans="1:18" ht="39.950000000000003" customHeight="1">
      <c r="A22" s="143"/>
      <c r="B22" s="143"/>
      <c r="C22" s="232" t="s">
        <v>1075</v>
      </c>
      <c r="D22" s="452" t="s">
        <v>1079</v>
      </c>
      <c r="E22" s="452"/>
      <c r="F22" s="564"/>
      <c r="G22" s="566"/>
      <c r="H22" s="567"/>
      <c r="I22" s="567"/>
      <c r="J22" s="567"/>
      <c r="K22" s="568"/>
      <c r="L22" s="568"/>
    </row>
    <row r="23" spans="1:18" ht="39.950000000000003" customHeight="1">
      <c r="A23" s="143"/>
      <c r="B23" s="143"/>
      <c r="C23" s="231"/>
      <c r="D23" s="561"/>
      <c r="E23" s="561"/>
      <c r="F23" s="565"/>
      <c r="G23" s="566"/>
      <c r="H23" s="567"/>
      <c r="I23" s="567"/>
      <c r="J23" s="567"/>
      <c r="K23" s="568"/>
      <c r="L23" s="568"/>
    </row>
    <row r="24" spans="1:18" ht="30" customHeight="1">
      <c r="A24" s="143"/>
      <c r="B24" s="143"/>
      <c r="C24" s="231" t="s">
        <v>1076</v>
      </c>
      <c r="D24" s="561" t="s">
        <v>1415</v>
      </c>
      <c r="E24" s="561"/>
      <c r="F24" s="565"/>
      <c r="G24" s="567"/>
      <c r="H24" s="568"/>
      <c r="I24" s="567"/>
      <c r="J24" s="568"/>
      <c r="K24" s="254"/>
      <c r="L24" s="254"/>
    </row>
    <row r="25" spans="1:18" ht="7.5" customHeight="1">
      <c r="A25" s="143"/>
      <c r="C25" s="167"/>
      <c r="D25" s="167"/>
      <c r="E25" s="167"/>
      <c r="F25" s="167"/>
      <c r="G25" s="167"/>
      <c r="H25" s="167"/>
      <c r="I25" s="167"/>
      <c r="J25" s="167"/>
      <c r="K25" s="167"/>
      <c r="L25" s="167"/>
    </row>
    <row r="26" spans="1:18" ht="30" customHeight="1">
      <c r="B26" s="281">
        <v>9</v>
      </c>
      <c r="C26" s="569" t="s">
        <v>1119</v>
      </c>
      <c r="D26" s="569"/>
      <c r="E26" s="569"/>
      <c r="F26" s="569"/>
      <c r="G26" s="569"/>
      <c r="H26" s="569"/>
      <c r="I26" s="569"/>
      <c r="J26" s="569"/>
      <c r="K26" s="569"/>
      <c r="L26" s="569"/>
      <c r="N26" s="145"/>
      <c r="O26" s="145"/>
      <c r="P26" s="145"/>
      <c r="Q26" s="145"/>
      <c r="R26" s="145"/>
    </row>
    <row r="27" spans="1:18" ht="54.95" customHeight="1">
      <c r="B27" s="245">
        <v>9.1</v>
      </c>
      <c r="C27" s="452" t="s">
        <v>1118</v>
      </c>
      <c r="D27" s="452"/>
      <c r="E27" s="452"/>
      <c r="F27" s="452"/>
      <c r="G27" s="452"/>
      <c r="H27" s="452"/>
      <c r="I27" s="452"/>
      <c r="J27" s="452"/>
      <c r="K27" s="452"/>
      <c r="L27" s="452"/>
      <c r="N27" s="145"/>
      <c r="O27" s="145"/>
      <c r="P27" s="145"/>
      <c r="Q27" s="145"/>
      <c r="R27" s="145"/>
    </row>
    <row r="28" spans="1:18" ht="18" customHeight="1">
      <c r="B28" s="245"/>
      <c r="C28" s="163"/>
      <c r="D28" s="245" t="s">
        <v>0</v>
      </c>
      <c r="E28" s="163"/>
      <c r="F28" s="452" t="s">
        <v>1313</v>
      </c>
      <c r="G28" s="452"/>
      <c r="H28" s="452"/>
      <c r="I28" s="452"/>
      <c r="J28" s="452"/>
      <c r="K28" s="452"/>
      <c r="L28" s="452"/>
      <c r="N28" s="145"/>
      <c r="O28" s="145"/>
      <c r="P28" s="145"/>
      <c r="Q28" s="145"/>
      <c r="R28" s="145"/>
    </row>
    <row r="29" spans="1:18" ht="35.1" customHeight="1">
      <c r="B29" s="245"/>
      <c r="C29" s="245"/>
      <c r="D29" s="245"/>
      <c r="E29" s="245"/>
      <c r="F29" s="452"/>
      <c r="G29" s="452"/>
      <c r="H29" s="452"/>
      <c r="I29" s="452"/>
      <c r="J29" s="452"/>
      <c r="K29" s="452"/>
      <c r="L29" s="452"/>
      <c r="N29" s="145"/>
      <c r="O29" s="145"/>
      <c r="P29" s="145"/>
      <c r="Q29" s="145"/>
      <c r="R29" s="145"/>
    </row>
    <row r="30" spans="1:18" ht="15.95" customHeight="1">
      <c r="B30" s="245"/>
      <c r="C30" s="245"/>
      <c r="D30" s="245"/>
      <c r="E30" s="570"/>
      <c r="F30" s="570"/>
      <c r="G30" s="570"/>
      <c r="H30" s="570"/>
      <c r="I30" s="570"/>
      <c r="J30" s="570"/>
      <c r="K30" s="570"/>
      <c r="L30" s="570"/>
      <c r="N30" s="145"/>
      <c r="O30" s="145"/>
      <c r="P30" s="145"/>
      <c r="Q30" s="145"/>
      <c r="R30" s="145"/>
    </row>
    <row r="31" spans="1:18" ht="15.95" customHeight="1">
      <c r="B31" s="245"/>
      <c r="C31" s="245"/>
      <c r="D31" s="245"/>
      <c r="E31" s="570"/>
      <c r="F31" s="570"/>
      <c r="G31" s="570"/>
      <c r="H31" s="570"/>
      <c r="I31" s="570"/>
      <c r="J31" s="570"/>
      <c r="K31" s="570"/>
      <c r="L31" s="570"/>
      <c r="N31" s="145"/>
      <c r="O31" s="145"/>
      <c r="P31" s="145"/>
      <c r="Q31" s="145"/>
      <c r="R31" s="145"/>
    </row>
    <row r="32" spans="1:18" ht="15.95" customHeight="1">
      <c r="B32" s="245"/>
      <c r="C32" s="162"/>
      <c r="D32" s="162"/>
      <c r="E32" s="571"/>
      <c r="F32" s="571"/>
      <c r="G32" s="571"/>
      <c r="H32" s="571"/>
      <c r="I32" s="571"/>
      <c r="J32" s="571"/>
      <c r="K32" s="571"/>
      <c r="L32" s="571"/>
      <c r="N32" s="145"/>
      <c r="O32" s="145"/>
      <c r="P32" s="145"/>
      <c r="Q32" s="145"/>
      <c r="R32" s="145"/>
    </row>
    <row r="33" spans="2:18" ht="50.1" customHeight="1">
      <c r="B33" s="245">
        <v>9.1999999999999993</v>
      </c>
      <c r="C33" s="493" t="s">
        <v>1117</v>
      </c>
      <c r="D33" s="493"/>
      <c r="E33" s="493"/>
      <c r="F33" s="493"/>
      <c r="G33" s="493"/>
      <c r="H33" s="493"/>
      <c r="I33" s="493"/>
      <c r="J33" s="493"/>
      <c r="K33" s="493"/>
      <c r="L33" s="493"/>
      <c r="N33" s="145"/>
      <c r="O33" s="145"/>
      <c r="P33" s="145"/>
      <c r="Q33" s="145"/>
      <c r="R33" s="145"/>
    </row>
    <row r="34" spans="2:18" ht="18" customHeight="1">
      <c r="B34" s="245"/>
      <c r="C34" s="163"/>
      <c r="D34" s="245" t="s">
        <v>0</v>
      </c>
      <c r="E34" s="163"/>
      <c r="F34" s="453" t="s">
        <v>1020</v>
      </c>
      <c r="G34" s="453"/>
      <c r="H34" s="453"/>
      <c r="I34" s="453"/>
      <c r="J34" s="453"/>
      <c r="K34" s="453"/>
      <c r="L34" s="453"/>
      <c r="N34" s="145"/>
      <c r="O34" s="145"/>
      <c r="P34" s="145"/>
      <c r="Q34" s="145"/>
      <c r="R34" s="145"/>
    </row>
    <row r="35" spans="2:18" ht="35.1" customHeight="1">
      <c r="B35" s="245"/>
      <c r="C35" s="245"/>
      <c r="D35" s="245"/>
      <c r="E35" s="245"/>
      <c r="F35" s="453"/>
      <c r="G35" s="453"/>
      <c r="H35" s="453"/>
      <c r="I35" s="453"/>
      <c r="J35" s="453"/>
      <c r="K35" s="453"/>
      <c r="L35" s="453"/>
      <c r="N35" s="145"/>
      <c r="O35" s="145"/>
      <c r="P35" s="145"/>
      <c r="Q35" s="145"/>
      <c r="R35" s="145"/>
    </row>
    <row r="36" spans="2:18" ht="15.95" customHeight="1">
      <c r="B36" s="245"/>
      <c r="C36" s="245"/>
      <c r="D36" s="245"/>
      <c r="E36" s="570"/>
      <c r="F36" s="570"/>
      <c r="G36" s="570"/>
      <c r="H36" s="570"/>
      <c r="I36" s="570"/>
      <c r="J36" s="570"/>
      <c r="K36" s="570"/>
      <c r="L36" s="570"/>
      <c r="N36" s="145"/>
      <c r="O36" s="145"/>
      <c r="P36" s="145"/>
      <c r="Q36" s="145"/>
      <c r="R36" s="145"/>
    </row>
    <row r="37" spans="2:18" ht="15.95" customHeight="1">
      <c r="B37" s="245"/>
      <c r="C37" s="245"/>
      <c r="D37" s="245"/>
      <c r="E37" s="570"/>
      <c r="F37" s="570"/>
      <c r="G37" s="570"/>
      <c r="H37" s="570"/>
      <c r="I37" s="570"/>
      <c r="J37" s="570"/>
      <c r="K37" s="570"/>
      <c r="L37" s="570"/>
      <c r="N37" s="145"/>
      <c r="O37" s="145"/>
      <c r="P37" s="145"/>
      <c r="Q37" s="145"/>
      <c r="R37" s="145"/>
    </row>
    <row r="38" spans="2:18" ht="15.95" customHeight="1">
      <c r="B38" s="245"/>
      <c r="C38" s="162"/>
      <c r="D38" s="162"/>
      <c r="E38" s="571"/>
      <c r="F38" s="571"/>
      <c r="G38" s="571"/>
      <c r="H38" s="571"/>
      <c r="I38" s="571"/>
      <c r="J38" s="571"/>
      <c r="K38" s="571"/>
      <c r="L38" s="571"/>
      <c r="N38" s="145"/>
      <c r="O38" s="145"/>
      <c r="P38" s="145"/>
      <c r="Q38" s="145"/>
      <c r="R38" s="145"/>
    </row>
    <row r="39" spans="2:18" ht="50.1" customHeight="1">
      <c r="B39" s="245">
        <v>9.3000000000000007</v>
      </c>
      <c r="C39" s="493" t="s">
        <v>1115</v>
      </c>
      <c r="D39" s="493"/>
      <c r="E39" s="493"/>
      <c r="F39" s="493"/>
      <c r="G39" s="493"/>
      <c r="H39" s="493"/>
      <c r="I39" s="493"/>
      <c r="J39" s="493"/>
      <c r="K39" s="493"/>
      <c r="L39" s="493"/>
      <c r="N39" s="145"/>
      <c r="O39" s="145"/>
      <c r="P39" s="145"/>
      <c r="Q39" s="145"/>
      <c r="R39" s="145"/>
    </row>
    <row r="40" spans="2:18" ht="18" customHeight="1">
      <c r="B40" s="245"/>
      <c r="C40" s="163"/>
      <c r="D40" s="245" t="s">
        <v>0</v>
      </c>
      <c r="E40" s="163"/>
      <c r="F40" s="452" t="s">
        <v>1116</v>
      </c>
      <c r="G40" s="452"/>
      <c r="H40" s="452"/>
      <c r="I40" s="452"/>
      <c r="J40" s="452"/>
      <c r="K40" s="452"/>
      <c r="L40" s="452"/>
      <c r="N40" s="145"/>
      <c r="O40" s="145"/>
      <c r="P40" s="145"/>
      <c r="Q40" s="145"/>
      <c r="R40" s="145"/>
    </row>
    <row r="41" spans="2:18" ht="35.1" customHeight="1">
      <c r="B41" s="245"/>
      <c r="C41" s="245"/>
      <c r="D41" s="245"/>
      <c r="E41" s="245"/>
      <c r="F41" s="452"/>
      <c r="G41" s="452"/>
      <c r="H41" s="452"/>
      <c r="I41" s="452"/>
      <c r="J41" s="452"/>
      <c r="K41" s="452"/>
      <c r="L41" s="452"/>
      <c r="N41" s="145"/>
      <c r="O41" s="145"/>
      <c r="P41" s="145"/>
      <c r="Q41" s="145"/>
      <c r="R41" s="145"/>
    </row>
    <row r="42" spans="2:18" ht="15.95" customHeight="1">
      <c r="B42" s="245"/>
      <c r="C42" s="245"/>
      <c r="D42" s="245"/>
      <c r="E42" s="570"/>
      <c r="F42" s="570"/>
      <c r="G42" s="570"/>
      <c r="H42" s="570"/>
      <c r="I42" s="570"/>
      <c r="J42" s="570"/>
      <c r="K42" s="570"/>
      <c r="L42" s="570"/>
      <c r="N42" s="145"/>
      <c r="O42" s="145"/>
      <c r="P42" s="145"/>
      <c r="Q42" s="145"/>
      <c r="R42" s="145"/>
    </row>
    <row r="43" spans="2:18" ht="15.95" customHeight="1">
      <c r="B43" s="245"/>
      <c r="C43" s="245"/>
      <c r="D43" s="245"/>
      <c r="E43" s="570"/>
      <c r="F43" s="570"/>
      <c r="G43" s="570"/>
      <c r="H43" s="570"/>
      <c r="I43" s="570"/>
      <c r="J43" s="570"/>
      <c r="K43" s="570"/>
      <c r="L43" s="570"/>
      <c r="N43" s="145"/>
      <c r="O43" s="145"/>
      <c r="P43" s="145"/>
      <c r="Q43" s="145"/>
      <c r="R43" s="145"/>
    </row>
    <row r="44" spans="2:18" ht="15.95" customHeight="1">
      <c r="B44" s="148"/>
      <c r="C44" s="168"/>
      <c r="D44" s="168"/>
      <c r="E44" s="572"/>
      <c r="F44" s="572"/>
      <c r="G44" s="572"/>
      <c r="H44" s="572"/>
      <c r="I44" s="572"/>
      <c r="J44" s="572"/>
      <c r="K44" s="572"/>
      <c r="L44" s="572"/>
      <c r="N44" s="145"/>
      <c r="O44" s="145"/>
      <c r="P44" s="145"/>
      <c r="Q44" s="145"/>
      <c r="R44" s="145"/>
    </row>
    <row r="45" spans="2:18" ht="20.100000000000001" customHeight="1">
      <c r="B45" s="465" t="s">
        <v>1529</v>
      </c>
      <c r="C45" s="465"/>
      <c r="D45" s="465"/>
      <c r="E45" s="465"/>
      <c r="F45" s="465"/>
      <c r="G45" s="465"/>
      <c r="H45" s="465"/>
      <c r="I45" s="465"/>
      <c r="J45" s="465"/>
      <c r="K45" s="465"/>
      <c r="L45" s="465"/>
      <c r="N45" s="145"/>
      <c r="O45" s="145"/>
      <c r="P45" s="145"/>
      <c r="Q45" s="145"/>
      <c r="R45" s="145"/>
    </row>
    <row r="46" spans="2:18">
      <c r="B46" s="145"/>
      <c r="C46" s="145"/>
      <c r="D46" s="145"/>
      <c r="E46" s="145"/>
      <c r="F46" s="145"/>
      <c r="G46" s="145"/>
      <c r="H46" s="145"/>
      <c r="I46" s="145"/>
      <c r="J46" s="145"/>
      <c r="K46" s="145"/>
      <c r="L46" s="145"/>
      <c r="N46" s="145"/>
      <c r="O46" s="145"/>
      <c r="P46" s="145"/>
      <c r="Q46" s="145"/>
      <c r="R46" s="145"/>
    </row>
    <row r="47" spans="2:18">
      <c r="B47" s="145"/>
      <c r="C47" s="145"/>
      <c r="D47" s="145"/>
      <c r="E47" s="145"/>
      <c r="F47" s="145"/>
      <c r="G47" s="145"/>
      <c r="H47" s="145"/>
      <c r="I47" s="145"/>
      <c r="J47" s="145"/>
      <c r="K47" s="145"/>
      <c r="L47" s="145"/>
      <c r="N47" s="145"/>
      <c r="O47" s="145"/>
      <c r="P47" s="145"/>
      <c r="Q47" s="145"/>
      <c r="R47" s="145"/>
    </row>
    <row r="48" spans="2:18">
      <c r="C48" s="145"/>
      <c r="D48" s="145"/>
      <c r="E48" s="145"/>
      <c r="F48" s="145"/>
      <c r="G48" s="145"/>
      <c r="H48" s="145"/>
      <c r="I48" s="145"/>
      <c r="J48" s="145"/>
      <c r="K48" s="145"/>
      <c r="L48" s="145"/>
      <c r="N48" s="145"/>
      <c r="O48" s="145"/>
      <c r="P48" s="145"/>
      <c r="Q48" s="145"/>
      <c r="R48" s="145"/>
    </row>
    <row r="49" spans="3:18">
      <c r="C49" s="145"/>
      <c r="D49" s="145"/>
      <c r="E49" s="145"/>
      <c r="F49" s="145"/>
      <c r="G49" s="145"/>
      <c r="H49" s="145"/>
      <c r="I49" s="145"/>
      <c r="J49" s="145"/>
      <c r="K49" s="145"/>
      <c r="L49" s="145"/>
      <c r="N49" s="145"/>
      <c r="O49" s="145"/>
      <c r="P49" s="145"/>
      <c r="Q49" s="145"/>
      <c r="R49" s="145"/>
    </row>
    <row r="50" spans="3:18">
      <c r="C50" s="145"/>
      <c r="D50" s="145"/>
      <c r="E50" s="145"/>
      <c r="F50" s="145"/>
      <c r="G50" s="145"/>
      <c r="H50" s="145"/>
      <c r="I50" s="145"/>
      <c r="J50" s="145"/>
      <c r="K50" s="145"/>
      <c r="L50" s="145"/>
      <c r="N50" s="145"/>
      <c r="O50" s="145"/>
      <c r="P50" s="145"/>
      <c r="Q50" s="145"/>
      <c r="R50" s="145"/>
    </row>
    <row r="51" spans="3:18">
      <c r="C51" s="145"/>
      <c r="D51" s="145"/>
      <c r="E51" s="145"/>
      <c r="F51" s="145"/>
      <c r="G51" s="145"/>
      <c r="H51" s="145"/>
      <c r="I51" s="145"/>
      <c r="J51" s="145"/>
      <c r="K51" s="145"/>
      <c r="L51" s="145"/>
      <c r="N51" s="145"/>
      <c r="O51" s="145"/>
      <c r="P51" s="145"/>
      <c r="Q51" s="145"/>
      <c r="R51" s="145"/>
    </row>
    <row r="52" spans="3:18">
      <c r="C52" s="145"/>
      <c r="D52" s="145"/>
      <c r="E52" s="145"/>
      <c r="F52" s="145"/>
      <c r="G52" s="145"/>
      <c r="H52" s="145"/>
      <c r="I52" s="145"/>
      <c r="J52" s="145"/>
      <c r="K52" s="145"/>
      <c r="L52" s="145"/>
      <c r="N52" s="145"/>
      <c r="O52" s="145"/>
      <c r="P52" s="145"/>
      <c r="Q52" s="145"/>
      <c r="R52" s="145"/>
    </row>
    <row r="53" spans="3:18">
      <c r="C53" s="145"/>
      <c r="D53" s="145"/>
      <c r="E53" s="145"/>
      <c r="F53" s="145"/>
      <c r="G53" s="145"/>
      <c r="H53" s="145"/>
      <c r="I53" s="145"/>
      <c r="J53" s="145"/>
      <c r="K53" s="145"/>
      <c r="L53" s="145"/>
      <c r="N53" s="145"/>
      <c r="O53" s="145"/>
      <c r="P53" s="145"/>
      <c r="Q53" s="145"/>
      <c r="R53" s="145"/>
    </row>
    <row r="54" spans="3:18">
      <c r="C54" s="145"/>
      <c r="D54" s="145"/>
      <c r="E54" s="145"/>
      <c r="F54" s="145"/>
      <c r="G54" s="145"/>
      <c r="H54" s="145"/>
      <c r="I54" s="145"/>
      <c r="J54" s="145"/>
      <c r="K54" s="145"/>
      <c r="L54" s="145"/>
      <c r="N54" s="145"/>
      <c r="O54" s="145"/>
      <c r="P54" s="145"/>
      <c r="Q54" s="145"/>
      <c r="R54" s="145"/>
    </row>
    <row r="55" spans="3:18">
      <c r="C55" s="145"/>
      <c r="D55" s="145"/>
      <c r="E55" s="145"/>
      <c r="F55" s="145"/>
      <c r="G55" s="145"/>
      <c r="H55" s="145"/>
      <c r="I55" s="145"/>
      <c r="J55" s="145"/>
      <c r="K55" s="145"/>
      <c r="L55" s="145"/>
      <c r="N55" s="145"/>
      <c r="O55" s="145"/>
      <c r="P55" s="145"/>
      <c r="Q55" s="145"/>
      <c r="R55" s="145"/>
    </row>
    <row r="56" spans="3:18">
      <c r="C56" s="145"/>
      <c r="D56" s="145"/>
      <c r="E56" s="145"/>
      <c r="F56" s="145"/>
      <c r="G56" s="145"/>
      <c r="H56" s="145"/>
      <c r="I56" s="145"/>
      <c r="J56" s="145"/>
      <c r="K56" s="145"/>
      <c r="L56" s="145"/>
      <c r="N56" s="145"/>
      <c r="O56" s="145"/>
      <c r="P56" s="145"/>
      <c r="Q56" s="145"/>
      <c r="R56" s="145"/>
    </row>
    <row r="57" spans="3:18">
      <c r="C57" s="145"/>
      <c r="D57" s="145"/>
      <c r="E57" s="145"/>
      <c r="F57" s="145"/>
      <c r="G57" s="145"/>
      <c r="H57" s="145"/>
      <c r="I57" s="145"/>
      <c r="J57" s="145"/>
      <c r="K57" s="145"/>
      <c r="L57" s="145"/>
      <c r="N57" s="145"/>
      <c r="O57" s="145"/>
      <c r="P57" s="145"/>
      <c r="Q57" s="145"/>
      <c r="R57" s="145"/>
    </row>
    <row r="58" spans="3:18">
      <c r="C58" s="145"/>
      <c r="D58" s="145"/>
      <c r="E58" s="145"/>
      <c r="F58" s="145"/>
      <c r="G58" s="145"/>
      <c r="H58" s="145"/>
      <c r="I58" s="145"/>
      <c r="J58" s="145"/>
      <c r="K58" s="145"/>
      <c r="L58" s="145"/>
      <c r="N58" s="145"/>
      <c r="O58" s="145"/>
      <c r="P58" s="145"/>
      <c r="Q58" s="145"/>
      <c r="R58" s="145"/>
    </row>
    <row r="59" spans="3:18">
      <c r="C59" s="145"/>
      <c r="D59" s="145"/>
      <c r="E59" s="145"/>
      <c r="F59" s="145"/>
      <c r="G59" s="145"/>
      <c r="H59" s="145"/>
      <c r="I59" s="145"/>
      <c r="J59" s="145"/>
      <c r="K59" s="145"/>
      <c r="L59" s="145"/>
      <c r="N59" s="145"/>
      <c r="O59" s="145"/>
      <c r="P59" s="145"/>
      <c r="Q59" s="145"/>
      <c r="R59" s="145"/>
    </row>
    <row r="60" spans="3:18">
      <c r="C60" s="145"/>
      <c r="D60" s="145"/>
      <c r="E60" s="145"/>
      <c r="F60" s="145"/>
      <c r="G60" s="145"/>
      <c r="H60" s="145"/>
      <c r="I60" s="145"/>
      <c r="J60" s="145"/>
      <c r="K60" s="145"/>
      <c r="L60" s="145"/>
      <c r="N60" s="145"/>
      <c r="O60" s="145"/>
      <c r="P60" s="145"/>
      <c r="Q60" s="145"/>
      <c r="R60" s="145"/>
    </row>
    <row r="61" spans="3:18">
      <c r="C61" s="145"/>
      <c r="D61" s="145"/>
      <c r="E61" s="145"/>
      <c r="F61" s="145"/>
      <c r="G61" s="145"/>
      <c r="H61" s="145"/>
      <c r="I61" s="145"/>
      <c r="J61" s="145"/>
      <c r="K61" s="145"/>
      <c r="L61" s="145"/>
      <c r="N61" s="145"/>
      <c r="O61" s="145"/>
      <c r="P61" s="145"/>
      <c r="Q61" s="145"/>
      <c r="R61" s="145"/>
    </row>
    <row r="62" spans="3:18">
      <c r="C62" s="145"/>
      <c r="D62" s="145"/>
      <c r="E62" s="145"/>
      <c r="F62" s="145"/>
      <c r="G62" s="145"/>
      <c r="H62" s="145"/>
      <c r="I62" s="145"/>
      <c r="J62" s="145"/>
      <c r="K62" s="145"/>
      <c r="L62" s="145"/>
      <c r="N62" s="145"/>
      <c r="O62" s="145"/>
      <c r="P62" s="145"/>
      <c r="Q62" s="145"/>
      <c r="R62" s="145"/>
    </row>
    <row r="63" spans="3:18">
      <c r="C63" s="145"/>
      <c r="D63" s="145"/>
      <c r="E63" s="145"/>
      <c r="F63" s="145"/>
      <c r="G63" s="145"/>
      <c r="H63" s="145"/>
      <c r="I63" s="145"/>
      <c r="J63" s="145"/>
      <c r="K63" s="145"/>
      <c r="L63" s="145"/>
      <c r="N63" s="145"/>
      <c r="O63" s="145"/>
      <c r="P63" s="145"/>
      <c r="Q63" s="145"/>
      <c r="R63" s="145"/>
    </row>
    <row r="64" spans="3:18">
      <c r="C64" s="145"/>
      <c r="D64" s="145"/>
      <c r="E64" s="145"/>
      <c r="F64" s="145"/>
      <c r="G64" s="145"/>
      <c r="H64" s="145"/>
      <c r="I64" s="145"/>
      <c r="J64" s="145"/>
      <c r="K64" s="145"/>
      <c r="L64" s="145"/>
      <c r="N64" s="145"/>
      <c r="O64" s="145"/>
      <c r="P64" s="145"/>
      <c r="Q64" s="145"/>
      <c r="R64" s="145"/>
    </row>
    <row r="65" spans="3:18">
      <c r="C65" s="145"/>
      <c r="D65" s="145"/>
      <c r="E65" s="145"/>
      <c r="F65" s="145"/>
      <c r="G65" s="145"/>
      <c r="H65" s="145"/>
      <c r="I65" s="145"/>
      <c r="J65" s="145"/>
      <c r="K65" s="145"/>
      <c r="L65" s="145"/>
      <c r="N65" s="145"/>
      <c r="O65" s="145"/>
      <c r="P65" s="145"/>
      <c r="Q65" s="145"/>
      <c r="R65" s="145"/>
    </row>
    <row r="66" spans="3:18">
      <c r="C66" s="145"/>
      <c r="D66" s="145"/>
      <c r="E66" s="145"/>
      <c r="F66" s="145"/>
      <c r="G66" s="145"/>
      <c r="H66" s="145"/>
      <c r="I66" s="145"/>
      <c r="J66" s="145"/>
      <c r="K66" s="145"/>
      <c r="L66" s="145"/>
      <c r="N66" s="145"/>
      <c r="O66" s="145"/>
      <c r="P66" s="145"/>
      <c r="Q66" s="145"/>
      <c r="R66" s="145"/>
    </row>
    <row r="67" spans="3:18">
      <c r="C67" s="145"/>
      <c r="D67" s="145"/>
      <c r="E67" s="145"/>
      <c r="F67" s="145"/>
      <c r="G67" s="145"/>
      <c r="H67" s="145"/>
      <c r="I67" s="145"/>
      <c r="J67" s="145"/>
      <c r="K67" s="145"/>
      <c r="L67" s="145"/>
      <c r="N67" s="145"/>
      <c r="O67" s="145"/>
      <c r="P67" s="145"/>
      <c r="Q67" s="145"/>
      <c r="R67" s="145"/>
    </row>
    <row r="68" spans="3:18">
      <c r="C68" s="145"/>
      <c r="D68" s="145"/>
      <c r="E68" s="145"/>
      <c r="F68" s="145"/>
      <c r="G68" s="145"/>
      <c r="H68" s="145"/>
      <c r="I68" s="145"/>
      <c r="J68" s="145"/>
      <c r="K68" s="145"/>
      <c r="L68" s="145"/>
      <c r="N68" s="145"/>
      <c r="O68" s="145"/>
      <c r="P68" s="145"/>
      <c r="Q68" s="145"/>
      <c r="R68" s="145"/>
    </row>
    <row r="69" spans="3:18">
      <c r="C69" s="145"/>
      <c r="D69" s="145"/>
      <c r="E69" s="145"/>
      <c r="F69" s="145"/>
      <c r="G69" s="145"/>
      <c r="H69" s="145"/>
      <c r="I69" s="145"/>
      <c r="J69" s="145"/>
      <c r="K69" s="145"/>
      <c r="L69" s="145"/>
      <c r="N69" s="145"/>
      <c r="O69" s="145"/>
      <c r="P69" s="145"/>
      <c r="Q69" s="145"/>
      <c r="R69" s="145"/>
    </row>
    <row r="70" spans="3:18">
      <c r="C70" s="145"/>
      <c r="D70" s="145"/>
      <c r="E70" s="145"/>
      <c r="F70" s="145"/>
      <c r="G70" s="145"/>
      <c r="H70" s="145"/>
      <c r="I70" s="145"/>
      <c r="J70" s="145"/>
      <c r="K70" s="145"/>
      <c r="L70" s="145"/>
      <c r="N70" s="145"/>
      <c r="O70" s="145"/>
      <c r="P70" s="145"/>
      <c r="Q70" s="145"/>
      <c r="R70" s="145"/>
    </row>
    <row r="71" spans="3:18">
      <c r="C71" s="145"/>
      <c r="D71" s="145"/>
      <c r="E71" s="145"/>
      <c r="F71" s="145"/>
      <c r="G71" s="145"/>
      <c r="H71" s="145"/>
      <c r="I71" s="145"/>
      <c r="J71" s="145"/>
      <c r="K71" s="145"/>
      <c r="L71" s="145"/>
      <c r="N71" s="145"/>
      <c r="O71" s="145"/>
      <c r="P71" s="145"/>
      <c r="Q71" s="145"/>
      <c r="R71" s="145"/>
    </row>
    <row r="72" spans="3:18">
      <c r="C72" s="145"/>
      <c r="D72" s="145"/>
      <c r="E72" s="145"/>
      <c r="F72" s="145"/>
      <c r="G72" s="145"/>
      <c r="H72" s="145"/>
      <c r="I72" s="145"/>
      <c r="J72" s="145"/>
      <c r="K72" s="145"/>
      <c r="L72" s="145"/>
      <c r="N72" s="145"/>
      <c r="O72" s="145"/>
      <c r="P72" s="145"/>
      <c r="Q72" s="145"/>
      <c r="R72" s="145"/>
    </row>
    <row r="73" spans="3:18">
      <c r="C73" s="145"/>
      <c r="D73" s="145"/>
      <c r="E73" s="145"/>
      <c r="F73" s="145"/>
      <c r="G73" s="145"/>
      <c r="H73" s="145"/>
      <c r="I73" s="145"/>
      <c r="J73" s="145"/>
      <c r="K73" s="145"/>
      <c r="L73" s="145"/>
      <c r="N73" s="145"/>
      <c r="O73" s="145"/>
      <c r="P73" s="145"/>
      <c r="Q73" s="145"/>
      <c r="R73" s="145"/>
    </row>
    <row r="74" spans="3:18">
      <c r="C74" s="145"/>
      <c r="D74" s="145"/>
      <c r="E74" s="145"/>
      <c r="F74" s="145"/>
      <c r="G74" s="145"/>
      <c r="H74" s="145"/>
      <c r="I74" s="145"/>
      <c r="J74" s="145"/>
      <c r="K74" s="145"/>
      <c r="L74" s="145"/>
      <c r="N74" s="145"/>
      <c r="O74" s="145"/>
      <c r="P74" s="145"/>
      <c r="Q74" s="145"/>
      <c r="R74" s="145"/>
    </row>
    <row r="75" spans="3:18">
      <c r="C75" s="145"/>
      <c r="D75" s="145"/>
      <c r="E75" s="145"/>
      <c r="F75" s="145"/>
      <c r="G75" s="145"/>
      <c r="H75" s="145"/>
      <c r="I75" s="145"/>
      <c r="J75" s="145"/>
      <c r="K75" s="145"/>
      <c r="L75" s="145"/>
      <c r="N75" s="145"/>
      <c r="O75" s="145"/>
      <c r="P75" s="145"/>
      <c r="Q75" s="145"/>
      <c r="R75" s="145"/>
    </row>
    <row r="76" spans="3:18">
      <c r="C76" s="145"/>
      <c r="D76" s="145"/>
      <c r="E76" s="145"/>
      <c r="F76" s="145"/>
      <c r="G76" s="145"/>
      <c r="H76" s="145"/>
      <c r="I76" s="145"/>
      <c r="J76" s="145"/>
      <c r="K76" s="145"/>
      <c r="L76" s="145"/>
      <c r="N76" s="145"/>
      <c r="O76" s="145"/>
      <c r="P76" s="145"/>
      <c r="Q76" s="145"/>
      <c r="R76" s="145"/>
    </row>
    <row r="77" spans="3:18">
      <c r="C77" s="145"/>
      <c r="D77" s="145"/>
      <c r="E77" s="145"/>
      <c r="F77" s="145"/>
      <c r="G77" s="145"/>
      <c r="H77" s="145"/>
      <c r="I77" s="145"/>
      <c r="J77" s="145"/>
      <c r="K77" s="145"/>
      <c r="L77" s="145"/>
      <c r="N77" s="145"/>
      <c r="O77" s="145"/>
      <c r="P77" s="145"/>
      <c r="Q77" s="145"/>
      <c r="R77" s="145"/>
    </row>
    <row r="78" spans="3:18">
      <c r="C78" s="145"/>
      <c r="D78" s="145"/>
      <c r="E78" s="145"/>
      <c r="F78" s="145"/>
      <c r="G78" s="145"/>
      <c r="H78" s="145"/>
      <c r="I78" s="145"/>
      <c r="J78" s="145"/>
      <c r="K78" s="145"/>
      <c r="L78" s="145"/>
      <c r="N78" s="145"/>
      <c r="O78" s="145"/>
      <c r="P78" s="145"/>
      <c r="Q78" s="145"/>
      <c r="R78" s="145"/>
    </row>
    <row r="79" spans="3:18">
      <c r="C79" s="145"/>
      <c r="D79" s="145"/>
      <c r="E79" s="145"/>
      <c r="F79" s="145"/>
      <c r="G79" s="145"/>
      <c r="H79" s="145"/>
      <c r="I79" s="145"/>
      <c r="J79" s="145"/>
      <c r="K79" s="145"/>
      <c r="L79" s="145"/>
      <c r="N79" s="145"/>
      <c r="O79" s="145"/>
      <c r="P79" s="145"/>
      <c r="Q79" s="145"/>
      <c r="R79" s="145"/>
    </row>
    <row r="80" spans="3:18">
      <c r="C80" s="145"/>
      <c r="D80" s="145"/>
      <c r="E80" s="145"/>
      <c r="F80" s="145"/>
      <c r="G80" s="145"/>
      <c r="H80" s="145"/>
      <c r="I80" s="145"/>
      <c r="J80" s="145"/>
      <c r="K80" s="145"/>
      <c r="L80" s="145"/>
      <c r="N80" s="145"/>
      <c r="O80" s="145"/>
      <c r="P80" s="145"/>
      <c r="Q80" s="145"/>
      <c r="R80" s="145"/>
    </row>
    <row r="81" spans="3:18">
      <c r="C81" s="145"/>
      <c r="D81" s="145"/>
      <c r="E81" s="145"/>
      <c r="F81" s="145"/>
      <c r="G81" s="145"/>
      <c r="H81" s="145"/>
      <c r="I81" s="145"/>
      <c r="J81" s="145"/>
      <c r="K81" s="145"/>
      <c r="L81" s="145"/>
      <c r="N81" s="145"/>
      <c r="O81" s="145"/>
      <c r="P81" s="145"/>
      <c r="Q81" s="145"/>
      <c r="R81" s="145"/>
    </row>
    <row r="82" spans="3:18">
      <c r="C82" s="145"/>
      <c r="D82" s="145"/>
      <c r="E82" s="145"/>
      <c r="F82" s="145"/>
      <c r="G82" s="145"/>
      <c r="H82" s="145"/>
      <c r="I82" s="145"/>
      <c r="J82" s="145"/>
      <c r="K82" s="145"/>
      <c r="L82" s="145"/>
      <c r="N82" s="145"/>
      <c r="O82" s="145"/>
      <c r="P82" s="145"/>
      <c r="Q82" s="145"/>
      <c r="R82" s="145"/>
    </row>
  </sheetData>
  <sheetProtection algorithmName="SHA-512" hashValue="7cWLVdWRNZaLVpjbX3/icuFN8uz2pjdnR5VQD/C13lRMQOoDdPL5TeS63w/A1mEWIf4QLhfdQf4q5PvpbK33dA==" saltValue="K6tAWZQ660vN2PEAFvFHVQ==" spinCount="100000" sheet="1" objects="1" scenarios="1" selectLockedCells="1"/>
  <protectedRanges>
    <protectedRange sqref="C28:C31 E28:L31 E34:L37 C34:C37 C40:C43 E40:L43" name="範圍1"/>
    <protectedRange sqref="C32:L33 C27:L27 C38:L39 C44:L44" name="範圍2"/>
  </protectedRanges>
  <mergeCells count="65">
    <mergeCell ref="L22:L23"/>
    <mergeCell ref="D15:F16"/>
    <mergeCell ref="D6:F8"/>
    <mergeCell ref="D9:F10"/>
    <mergeCell ref="D11:F12"/>
    <mergeCell ref="D13:F14"/>
    <mergeCell ref="D17:F18"/>
    <mergeCell ref="L19:L20"/>
    <mergeCell ref="K19:K20"/>
    <mergeCell ref="G17:H18"/>
    <mergeCell ref="G6:H8"/>
    <mergeCell ref="G9:H10"/>
    <mergeCell ref="G11:H12"/>
    <mergeCell ref="G13:H14"/>
    <mergeCell ref="G15:H16"/>
    <mergeCell ref="L15:L16"/>
    <mergeCell ref="G24:H24"/>
    <mergeCell ref="I24:J24"/>
    <mergeCell ref="G21:H21"/>
    <mergeCell ref="I21:J21"/>
    <mergeCell ref="D21:F21"/>
    <mergeCell ref="D19:F20"/>
    <mergeCell ref="G19:H20"/>
    <mergeCell ref="I19:J20"/>
    <mergeCell ref="D3:F5"/>
    <mergeCell ref="G2:H2"/>
    <mergeCell ref="I2:J2"/>
    <mergeCell ref="G3:H5"/>
    <mergeCell ref="I3:J5"/>
    <mergeCell ref="C2:F2"/>
    <mergeCell ref="L17:L18"/>
    <mergeCell ref="K17:K18"/>
    <mergeCell ref="I6:J8"/>
    <mergeCell ref="I9:J10"/>
    <mergeCell ref="I11:J12"/>
    <mergeCell ref="I13:J14"/>
    <mergeCell ref="I15:J16"/>
    <mergeCell ref="I17:J18"/>
    <mergeCell ref="K15:K16"/>
    <mergeCell ref="L3:L5"/>
    <mergeCell ref="L6:L8"/>
    <mergeCell ref="L9:L10"/>
    <mergeCell ref="L11:L12"/>
    <mergeCell ref="L13:L14"/>
    <mergeCell ref="K3:K5"/>
    <mergeCell ref="K6:K8"/>
    <mergeCell ref="K9:K10"/>
    <mergeCell ref="K11:K12"/>
    <mergeCell ref="K13:K14"/>
    <mergeCell ref="B45:L45"/>
    <mergeCell ref="D22:F23"/>
    <mergeCell ref="G22:H23"/>
    <mergeCell ref="I22:J23"/>
    <mergeCell ref="K22:K23"/>
    <mergeCell ref="C26:L26"/>
    <mergeCell ref="C27:L27"/>
    <mergeCell ref="F28:L29"/>
    <mergeCell ref="E30:L32"/>
    <mergeCell ref="E36:L38"/>
    <mergeCell ref="C33:L33"/>
    <mergeCell ref="C39:L39"/>
    <mergeCell ref="F34:L35"/>
    <mergeCell ref="F40:L41"/>
    <mergeCell ref="E42:L44"/>
    <mergeCell ref="D24:F24"/>
  </mergeCells>
  <phoneticPr fontId="1" type="noConversion"/>
  <printOptions horizontalCentered="1"/>
  <pageMargins left="0" right="0" top="0.5" bottom="0" header="0.31496062992126" footer="0.31496062992126"/>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27</xdr:row>
                    <xdr:rowOff>0</xdr:rowOff>
                  </from>
                  <to>
                    <xdr:col>3</xdr:col>
                    <xdr:colOff>28575</xdr:colOff>
                    <xdr:row>27</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0</xdr:colOff>
                    <xdr:row>27</xdr:row>
                    <xdr:rowOff>0</xdr:rowOff>
                  </from>
                  <to>
                    <xdr:col>5</xdr:col>
                    <xdr:colOff>47625</xdr:colOff>
                    <xdr:row>27</xdr:row>
                    <xdr:rowOff>219075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0</xdr:colOff>
                    <xdr:row>33</xdr:row>
                    <xdr:rowOff>0</xdr:rowOff>
                  </from>
                  <to>
                    <xdr:col>5</xdr:col>
                    <xdr:colOff>47625</xdr:colOff>
                    <xdr:row>33</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0</xdr:colOff>
                    <xdr:row>33</xdr:row>
                    <xdr:rowOff>0</xdr:rowOff>
                  </from>
                  <to>
                    <xdr:col>3</xdr:col>
                    <xdr:colOff>28575</xdr:colOff>
                    <xdr:row>33</xdr:row>
                    <xdr:rowOff>219075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0</xdr:colOff>
                    <xdr:row>39</xdr:row>
                    <xdr:rowOff>0</xdr:rowOff>
                  </from>
                  <to>
                    <xdr:col>3</xdr:col>
                    <xdr:colOff>28575</xdr:colOff>
                    <xdr:row>39</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0</xdr:colOff>
                    <xdr:row>39</xdr:row>
                    <xdr:rowOff>0</xdr:rowOff>
                  </from>
                  <to>
                    <xdr:col>5</xdr:col>
                    <xdr:colOff>47625</xdr:colOff>
                    <xdr:row>39</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7"/>
  <dimension ref="A1:S223"/>
  <sheetViews>
    <sheetView showWhiteSpace="0" view="pageBreakPreview" zoomScaleNormal="100" zoomScaleSheetLayoutView="100" workbookViewId="0">
      <selection activeCell="E38" sqref="E38:K38"/>
    </sheetView>
  </sheetViews>
  <sheetFormatPr defaultColWidth="9" defaultRowHeight="15"/>
  <cols>
    <col min="1" max="1" width="1.125" style="368" customWidth="1"/>
    <col min="2" max="3" width="5.125" style="368" customWidth="1"/>
    <col min="4" max="4" width="99.125" style="368" customWidth="1"/>
    <col min="5" max="5" width="1.125" style="368" customWidth="1"/>
    <col min="6" max="12" width="9" style="368"/>
    <col min="13" max="13" width="9" style="368" customWidth="1"/>
    <col min="14" max="16384" width="9" style="368"/>
  </cols>
  <sheetData>
    <row r="1" spans="2:4" ht="3" customHeight="1">
      <c r="B1" s="369"/>
      <c r="C1" s="369"/>
      <c r="D1" s="369"/>
    </row>
    <row r="2" spans="2:4" ht="35.1" customHeight="1">
      <c r="B2" s="593" t="s">
        <v>953</v>
      </c>
      <c r="C2" s="593"/>
      <c r="D2" s="593"/>
    </row>
    <row r="3" spans="2:4" ht="35.1" customHeight="1">
      <c r="B3" s="592" t="s">
        <v>952</v>
      </c>
      <c r="C3" s="592"/>
      <c r="D3" s="592"/>
    </row>
    <row r="4" spans="2:4" ht="35.1" customHeight="1">
      <c r="B4" s="259">
        <v>1</v>
      </c>
      <c r="C4" s="587" t="s">
        <v>951</v>
      </c>
      <c r="D4" s="587"/>
    </row>
    <row r="5" spans="2:4" ht="35.1" customHeight="1">
      <c r="B5" s="259">
        <v>2</v>
      </c>
      <c r="C5" s="587" t="s">
        <v>950</v>
      </c>
      <c r="D5" s="587"/>
    </row>
    <row r="6" spans="2:4" ht="90" customHeight="1">
      <c r="B6" s="235">
        <v>3</v>
      </c>
      <c r="C6" s="586" t="s">
        <v>954</v>
      </c>
      <c r="D6" s="586"/>
    </row>
    <row r="7" spans="2:4" ht="39.950000000000003" customHeight="1">
      <c r="B7" s="279">
        <v>4</v>
      </c>
      <c r="C7" s="591" t="s">
        <v>949</v>
      </c>
      <c r="D7" s="591"/>
    </row>
    <row r="8" spans="2:4" ht="50.1" customHeight="1">
      <c r="B8" s="293"/>
      <c r="C8" s="261">
        <v>4.0999999999999996</v>
      </c>
      <c r="D8" s="265" t="s">
        <v>1121</v>
      </c>
    </row>
    <row r="9" spans="2:4" ht="35.1" customHeight="1">
      <c r="B9" s="293"/>
      <c r="C9" s="261">
        <v>4.2</v>
      </c>
      <c r="D9" s="265" t="s">
        <v>1395</v>
      </c>
    </row>
    <row r="10" spans="2:4" ht="39.950000000000003" customHeight="1">
      <c r="B10" s="293"/>
      <c r="C10" s="261">
        <v>4.3</v>
      </c>
      <c r="D10" s="265" t="s">
        <v>948</v>
      </c>
    </row>
    <row r="11" spans="2:4" ht="39.950000000000003" customHeight="1">
      <c r="B11" s="293"/>
      <c r="C11" s="261">
        <v>4.4000000000000004</v>
      </c>
      <c r="D11" s="261" t="s">
        <v>947</v>
      </c>
    </row>
    <row r="12" spans="2:4" ht="39.950000000000003" customHeight="1">
      <c r="B12" s="293"/>
      <c r="C12" s="261">
        <v>4.5</v>
      </c>
      <c r="D12" s="261" t="s">
        <v>946</v>
      </c>
    </row>
    <row r="13" spans="2:4" ht="60" customHeight="1">
      <c r="B13" s="238"/>
      <c r="C13" s="431">
        <v>4.5999999999999996</v>
      </c>
      <c r="D13" s="265" t="s">
        <v>945</v>
      </c>
    </row>
    <row r="14" spans="2:4" ht="50.1" customHeight="1">
      <c r="B14" s="235">
        <v>5</v>
      </c>
      <c r="C14" s="586" t="s">
        <v>1061</v>
      </c>
      <c r="D14" s="587"/>
    </row>
    <row r="15" spans="2:4" ht="50.1" customHeight="1">
      <c r="B15" s="259">
        <v>6</v>
      </c>
      <c r="C15" s="587" t="s">
        <v>944</v>
      </c>
      <c r="D15" s="587"/>
    </row>
    <row r="16" spans="2:4" ht="39.950000000000003" customHeight="1">
      <c r="B16" s="259">
        <v>7</v>
      </c>
      <c r="C16" s="590" t="s">
        <v>943</v>
      </c>
      <c r="D16" s="590"/>
    </row>
    <row r="17" spans="2:19" ht="39.950000000000003" customHeight="1">
      <c r="B17" s="259">
        <v>8</v>
      </c>
      <c r="C17" s="587" t="s">
        <v>1396</v>
      </c>
      <c r="D17" s="587"/>
    </row>
    <row r="18" spans="2:19" ht="60" customHeight="1">
      <c r="B18" s="279">
        <v>9</v>
      </c>
      <c r="C18" s="589" t="s">
        <v>1397</v>
      </c>
      <c r="D18" s="589"/>
    </row>
    <row r="19" spans="2:19" ht="90" customHeight="1">
      <c r="B19" s="239">
        <v>10</v>
      </c>
      <c r="C19" s="257">
        <v>10.1</v>
      </c>
      <c r="D19" s="137" t="s">
        <v>1122</v>
      </c>
      <c r="F19" s="279"/>
      <c r="G19" s="279"/>
      <c r="H19" s="279"/>
      <c r="I19" s="279"/>
      <c r="J19" s="279"/>
      <c r="K19" s="279"/>
      <c r="L19" s="279"/>
      <c r="M19" s="279"/>
      <c r="N19" s="279"/>
      <c r="O19" s="293"/>
    </row>
    <row r="20" spans="2:19" ht="90" customHeight="1">
      <c r="B20" s="279"/>
      <c r="C20" s="277">
        <v>10.199999999999999</v>
      </c>
      <c r="D20" s="265" t="s">
        <v>1123</v>
      </c>
      <c r="F20" s="279"/>
      <c r="G20" s="279"/>
      <c r="H20" s="279"/>
      <c r="I20" s="279"/>
      <c r="J20" s="279"/>
      <c r="K20" s="279"/>
      <c r="L20" s="279"/>
      <c r="M20" s="279"/>
      <c r="N20" s="279"/>
      <c r="O20" s="293"/>
    </row>
    <row r="21" spans="2:19" ht="90" customHeight="1">
      <c r="B21" s="279"/>
      <c r="C21" s="265">
        <v>10.3</v>
      </c>
      <c r="D21" s="265" t="s">
        <v>1124</v>
      </c>
      <c r="F21" s="279"/>
      <c r="G21" s="279"/>
      <c r="H21" s="279"/>
      <c r="I21" s="279"/>
      <c r="J21" s="279"/>
      <c r="K21" s="279"/>
      <c r="L21" s="279"/>
      <c r="M21" s="279"/>
      <c r="N21" s="279"/>
      <c r="O21" s="293"/>
    </row>
    <row r="22" spans="2:19" s="7" customFormat="1" ht="18.95" customHeight="1">
      <c r="C22" s="363"/>
      <c r="D22" s="363"/>
      <c r="E22" s="145"/>
      <c r="F22" s="145"/>
      <c r="G22" s="145"/>
      <c r="H22" s="145"/>
      <c r="I22" s="145"/>
      <c r="J22" s="145"/>
      <c r="K22" s="145"/>
      <c r="L22" s="145"/>
      <c r="M22" s="145"/>
      <c r="O22" s="145"/>
      <c r="P22" s="145"/>
      <c r="Q22" s="145"/>
      <c r="R22" s="145"/>
      <c r="S22" s="145"/>
    </row>
    <row r="23" spans="2:19" ht="20.100000000000001" customHeight="1">
      <c r="B23" s="279"/>
      <c r="C23" s="361"/>
      <c r="D23" s="362" t="s">
        <v>1530</v>
      </c>
      <c r="F23" s="279"/>
      <c r="G23" s="279"/>
      <c r="H23" s="279"/>
      <c r="I23" s="279"/>
      <c r="J23" s="279"/>
      <c r="K23" s="279"/>
      <c r="L23" s="279"/>
      <c r="M23" s="279"/>
      <c r="N23" s="279"/>
      <c r="O23" s="293"/>
    </row>
    <row r="24" spans="2:19" ht="3" customHeight="1">
      <c r="B24" s="438"/>
      <c r="C24" s="438"/>
      <c r="D24" s="438"/>
    </row>
    <row r="25" spans="2:19" ht="90" customHeight="1">
      <c r="B25" s="439"/>
      <c r="C25" s="432">
        <v>10.4</v>
      </c>
      <c r="D25" s="435" t="s">
        <v>1381</v>
      </c>
      <c r="F25" s="279"/>
      <c r="G25" s="279"/>
      <c r="H25" s="279"/>
      <c r="I25" s="279"/>
      <c r="J25" s="279"/>
      <c r="K25" s="279"/>
      <c r="L25" s="279"/>
      <c r="M25" s="279"/>
      <c r="N25" s="279"/>
      <c r="O25" s="293"/>
    </row>
    <row r="26" spans="2:19" ht="120" customHeight="1">
      <c r="B26" s="279"/>
      <c r="C26" s="277">
        <v>10.5</v>
      </c>
      <c r="D26" s="171" t="s">
        <v>1125</v>
      </c>
      <c r="F26" s="279"/>
      <c r="G26" s="279"/>
      <c r="H26" s="279"/>
      <c r="I26" s="279"/>
      <c r="J26" s="279"/>
      <c r="K26" s="279"/>
      <c r="L26" s="279"/>
      <c r="M26" s="279"/>
      <c r="N26" s="279"/>
      <c r="O26" s="293"/>
    </row>
    <row r="27" spans="2:19" ht="60" customHeight="1">
      <c r="B27" s="279"/>
      <c r="C27" s="277">
        <v>10.6</v>
      </c>
      <c r="D27" s="172" t="s">
        <v>1126</v>
      </c>
      <c r="F27" s="279"/>
      <c r="G27" s="279"/>
      <c r="H27" s="279"/>
      <c r="I27" s="279"/>
      <c r="J27" s="279"/>
      <c r="K27" s="279"/>
      <c r="L27" s="279"/>
      <c r="M27" s="279"/>
      <c r="N27" s="279"/>
      <c r="O27" s="293"/>
    </row>
    <row r="28" spans="2:19" ht="99.95" customHeight="1">
      <c r="B28" s="239">
        <v>11</v>
      </c>
      <c r="C28" s="588" t="s">
        <v>1127</v>
      </c>
      <c r="D28" s="588"/>
      <c r="F28" s="279"/>
      <c r="G28" s="279"/>
      <c r="H28" s="279"/>
      <c r="I28" s="279"/>
      <c r="J28" s="279"/>
      <c r="K28" s="279"/>
      <c r="L28" s="279"/>
      <c r="M28" s="279"/>
      <c r="N28" s="279"/>
      <c r="O28" s="293"/>
    </row>
    <row r="29" spans="2:19" ht="30" customHeight="1">
      <c r="B29" s="239">
        <v>12</v>
      </c>
      <c r="C29" s="588" t="s">
        <v>141</v>
      </c>
      <c r="D29" s="588"/>
      <c r="F29" s="279"/>
      <c r="G29" s="279"/>
      <c r="H29" s="279"/>
      <c r="I29" s="279"/>
      <c r="J29" s="279"/>
      <c r="K29" s="279"/>
      <c r="L29" s="279"/>
      <c r="M29" s="279"/>
      <c r="N29" s="279"/>
      <c r="O29" s="293"/>
    </row>
    <row r="30" spans="2:19" ht="50.1" customHeight="1">
      <c r="B30" s="239">
        <v>13</v>
      </c>
      <c r="C30" s="588" t="s">
        <v>1062</v>
      </c>
      <c r="D30" s="588"/>
      <c r="F30" s="279"/>
      <c r="G30" s="279"/>
      <c r="H30" s="279"/>
      <c r="I30" s="279"/>
      <c r="J30" s="279"/>
      <c r="K30" s="279"/>
      <c r="L30" s="279"/>
      <c r="M30" s="279"/>
      <c r="N30" s="279"/>
      <c r="O30" s="293"/>
    </row>
    <row r="31" spans="2:19" ht="50.1" customHeight="1">
      <c r="B31" s="239">
        <v>14</v>
      </c>
      <c r="C31" s="588" t="s">
        <v>1128</v>
      </c>
      <c r="D31" s="588"/>
      <c r="F31" s="279"/>
      <c r="G31" s="279"/>
      <c r="H31" s="279"/>
      <c r="I31" s="279"/>
      <c r="J31" s="279"/>
      <c r="K31" s="279"/>
      <c r="L31" s="279"/>
      <c r="M31" s="279"/>
      <c r="N31" s="279"/>
      <c r="O31" s="293"/>
    </row>
    <row r="32" spans="2:19" ht="80.099999999999994" customHeight="1">
      <c r="B32" s="239">
        <v>15</v>
      </c>
      <c r="C32" s="588" t="s">
        <v>142</v>
      </c>
      <c r="D32" s="588"/>
      <c r="F32" s="279"/>
      <c r="G32" s="279"/>
      <c r="H32" s="279"/>
      <c r="I32" s="279"/>
      <c r="J32" s="279"/>
      <c r="K32" s="279"/>
      <c r="L32" s="279"/>
      <c r="M32" s="279"/>
      <c r="N32" s="279"/>
      <c r="O32" s="293"/>
    </row>
    <row r="33" spans="1:19" ht="60" customHeight="1">
      <c r="B33" s="239">
        <v>16</v>
      </c>
      <c r="C33" s="588" t="s">
        <v>143</v>
      </c>
      <c r="D33" s="588"/>
      <c r="F33" s="279"/>
      <c r="G33" s="279"/>
      <c r="H33" s="279"/>
      <c r="I33" s="279"/>
      <c r="J33" s="279"/>
      <c r="K33" s="279"/>
      <c r="L33" s="279"/>
      <c r="M33" s="279"/>
      <c r="N33" s="279"/>
      <c r="O33" s="293"/>
    </row>
    <row r="34" spans="1:19" ht="50.1" customHeight="1">
      <c r="B34" s="239">
        <v>17</v>
      </c>
      <c r="C34" s="588" t="s">
        <v>144</v>
      </c>
      <c r="D34" s="588"/>
      <c r="F34" s="279"/>
      <c r="G34" s="279"/>
      <c r="H34" s="279"/>
      <c r="I34" s="279"/>
      <c r="J34" s="279"/>
      <c r="K34" s="279"/>
      <c r="L34" s="279"/>
      <c r="M34" s="279"/>
      <c r="N34" s="279"/>
      <c r="O34" s="293"/>
    </row>
    <row r="35" spans="1:19" ht="50.1" customHeight="1">
      <c r="A35" s="370"/>
      <c r="B35" s="239">
        <v>18</v>
      </c>
      <c r="C35" s="257">
        <v>18.100000000000001</v>
      </c>
      <c r="D35" s="257" t="s">
        <v>1098</v>
      </c>
      <c r="F35" s="279"/>
      <c r="G35" s="279"/>
      <c r="H35" s="279"/>
      <c r="I35" s="279"/>
      <c r="J35" s="279"/>
      <c r="K35" s="279"/>
      <c r="L35" s="279"/>
      <c r="M35" s="279"/>
      <c r="N35" s="279"/>
      <c r="O35" s="293"/>
    </row>
    <row r="36" spans="1:19" ht="200.1" customHeight="1">
      <c r="A36" s="370"/>
      <c r="B36" s="279"/>
      <c r="C36" s="265">
        <v>18.2</v>
      </c>
      <c r="D36" s="265" t="s">
        <v>1398</v>
      </c>
      <c r="F36" s="279"/>
      <c r="G36" s="279"/>
      <c r="H36" s="279"/>
      <c r="I36" s="279"/>
      <c r="J36" s="279"/>
      <c r="K36" s="279"/>
      <c r="L36" s="279"/>
      <c r="M36" s="279"/>
      <c r="N36" s="279"/>
      <c r="O36" s="293"/>
    </row>
    <row r="37" spans="1:19" ht="80.099999999999994" customHeight="1">
      <c r="B37" s="235"/>
      <c r="C37" s="240">
        <v>18.3</v>
      </c>
      <c r="D37" s="172" t="s">
        <v>1063</v>
      </c>
    </row>
    <row r="38" spans="1:19" s="7" customFormat="1" ht="39.950000000000003" customHeight="1">
      <c r="C38" s="363"/>
      <c r="D38" s="363"/>
      <c r="E38" s="145"/>
      <c r="F38" s="145"/>
      <c r="G38" s="145"/>
      <c r="H38" s="145"/>
      <c r="I38" s="145"/>
      <c r="J38" s="145"/>
      <c r="K38" s="145"/>
      <c r="L38" s="145"/>
      <c r="M38" s="145"/>
      <c r="O38" s="145"/>
      <c r="P38" s="145"/>
      <c r="Q38" s="145"/>
      <c r="R38" s="145"/>
      <c r="S38" s="145"/>
    </row>
    <row r="39" spans="1:19" ht="20.100000000000001" customHeight="1">
      <c r="A39" s="370"/>
      <c r="B39" s="279"/>
      <c r="C39" s="258"/>
      <c r="D39" s="266" t="s">
        <v>1531</v>
      </c>
      <c r="F39" s="279"/>
      <c r="G39" s="279"/>
      <c r="H39" s="279"/>
      <c r="I39" s="279"/>
      <c r="J39" s="279"/>
      <c r="K39" s="279"/>
      <c r="L39" s="279"/>
      <c r="M39" s="279"/>
      <c r="N39" s="279"/>
      <c r="O39" s="293"/>
    </row>
    <row r="40" spans="1:19" ht="18.75" customHeight="1">
      <c r="B40" s="465"/>
      <c r="C40" s="465"/>
      <c r="D40" s="465"/>
      <c r="F40" s="279"/>
      <c r="G40" s="279"/>
      <c r="H40" s="279"/>
      <c r="I40" s="279"/>
      <c r="J40" s="279"/>
      <c r="K40" s="279"/>
      <c r="L40" s="279"/>
      <c r="M40" s="279"/>
      <c r="N40" s="279"/>
      <c r="O40" s="293"/>
    </row>
    <row r="41" spans="1:19">
      <c r="B41" s="273"/>
      <c r="C41" s="273"/>
      <c r="D41" s="273"/>
      <c r="F41" s="279"/>
      <c r="G41" s="279"/>
      <c r="H41" s="279"/>
      <c r="I41" s="279"/>
      <c r="J41" s="279"/>
      <c r="K41" s="279"/>
      <c r="L41" s="279"/>
      <c r="M41" s="279"/>
      <c r="N41" s="279"/>
      <c r="O41" s="293"/>
    </row>
    <row r="42" spans="1:19">
      <c r="B42" s="273"/>
      <c r="C42" s="273"/>
      <c r="D42" s="273"/>
      <c r="F42" s="279"/>
      <c r="G42" s="279"/>
      <c r="H42" s="279"/>
      <c r="I42" s="279"/>
      <c r="J42" s="279"/>
      <c r="K42" s="279"/>
      <c r="L42" s="279"/>
      <c r="M42" s="279"/>
      <c r="N42" s="279"/>
      <c r="O42" s="293"/>
    </row>
    <row r="43" spans="1:19">
      <c r="B43" s="273"/>
      <c r="C43" s="273"/>
      <c r="D43" s="273"/>
      <c r="F43" s="279"/>
      <c r="G43" s="279"/>
      <c r="H43" s="279"/>
      <c r="I43" s="279"/>
      <c r="J43" s="279"/>
      <c r="K43" s="279"/>
      <c r="L43" s="279"/>
      <c r="M43" s="279"/>
      <c r="N43" s="279"/>
      <c r="O43" s="293"/>
    </row>
    <row r="44" spans="1:19">
      <c r="B44" s="273"/>
      <c r="C44" s="273"/>
      <c r="D44" s="273"/>
      <c r="F44" s="279"/>
      <c r="G44" s="279"/>
      <c r="H44" s="279"/>
      <c r="I44" s="279"/>
      <c r="J44" s="279"/>
      <c r="K44" s="279"/>
      <c r="L44" s="279"/>
      <c r="M44" s="279"/>
      <c r="N44" s="279"/>
      <c r="O44" s="293"/>
    </row>
    <row r="45" spans="1:19">
      <c r="B45" s="273"/>
      <c r="C45" s="273"/>
      <c r="D45" s="273"/>
      <c r="F45" s="279"/>
      <c r="G45" s="279"/>
      <c r="H45" s="279"/>
      <c r="I45" s="279"/>
      <c r="J45" s="279"/>
      <c r="K45" s="279"/>
      <c r="L45" s="279"/>
      <c r="M45" s="279"/>
      <c r="N45" s="279"/>
      <c r="O45" s="293"/>
    </row>
    <row r="46" spans="1:19" ht="60" customHeight="1">
      <c r="B46" s="273"/>
      <c r="C46" s="273"/>
      <c r="D46" s="273"/>
      <c r="F46" s="279"/>
      <c r="G46" s="279"/>
      <c r="H46" s="279"/>
      <c r="I46" s="279"/>
      <c r="J46" s="279"/>
      <c r="K46" s="279"/>
      <c r="L46" s="279"/>
      <c r="M46" s="279"/>
      <c r="N46" s="279"/>
      <c r="O46" s="293"/>
    </row>
    <row r="47" spans="1:19">
      <c r="B47" s="273"/>
      <c r="C47" s="273"/>
      <c r="D47" s="273"/>
      <c r="F47" s="279"/>
      <c r="G47" s="279"/>
      <c r="H47" s="279"/>
      <c r="I47" s="279"/>
      <c r="J47" s="279"/>
      <c r="K47" s="279"/>
      <c r="L47" s="279"/>
      <c r="M47" s="279"/>
      <c r="N47" s="279"/>
      <c r="O47" s="293"/>
    </row>
    <row r="48" spans="1:19">
      <c r="B48" s="273"/>
      <c r="C48" s="273"/>
      <c r="D48" s="273"/>
      <c r="F48" s="279"/>
      <c r="G48" s="279"/>
      <c r="H48" s="279"/>
      <c r="I48" s="279"/>
      <c r="J48" s="279"/>
      <c r="K48" s="279"/>
      <c r="L48" s="279"/>
      <c r="M48" s="279"/>
      <c r="N48" s="279"/>
      <c r="O48" s="293"/>
    </row>
    <row r="49" spans="2:15">
      <c r="B49" s="273"/>
      <c r="C49" s="273"/>
      <c r="D49" s="273"/>
      <c r="F49" s="279"/>
      <c r="G49" s="279"/>
      <c r="H49" s="279"/>
      <c r="I49" s="279"/>
      <c r="J49" s="279"/>
      <c r="K49" s="279"/>
      <c r="L49" s="279"/>
      <c r="M49" s="279"/>
      <c r="N49" s="279"/>
      <c r="O49" s="293"/>
    </row>
    <row r="50" spans="2:15">
      <c r="B50" s="273"/>
      <c r="C50" s="273"/>
      <c r="D50" s="273"/>
      <c r="F50" s="279"/>
      <c r="G50" s="279"/>
      <c r="H50" s="279"/>
      <c r="I50" s="279"/>
      <c r="J50" s="279"/>
      <c r="K50" s="279"/>
      <c r="L50" s="279"/>
      <c r="M50" s="279"/>
      <c r="N50" s="279"/>
      <c r="O50" s="293"/>
    </row>
    <row r="51" spans="2:15">
      <c r="B51" s="273"/>
      <c r="C51" s="273"/>
      <c r="D51" s="273"/>
      <c r="F51" s="279"/>
      <c r="G51" s="279"/>
      <c r="H51" s="279"/>
      <c r="I51" s="279"/>
      <c r="J51" s="279"/>
      <c r="K51" s="279"/>
      <c r="L51" s="279"/>
      <c r="M51" s="279"/>
      <c r="N51" s="279"/>
      <c r="O51" s="293"/>
    </row>
    <row r="52" spans="2:15">
      <c r="B52" s="273"/>
      <c r="C52" s="273"/>
      <c r="D52" s="273"/>
      <c r="F52" s="279"/>
      <c r="G52" s="279"/>
      <c r="H52" s="279"/>
      <c r="I52" s="279"/>
      <c r="J52" s="279"/>
      <c r="K52" s="279"/>
      <c r="L52" s="279"/>
      <c r="M52" s="279"/>
      <c r="N52" s="279"/>
      <c r="O52" s="293"/>
    </row>
    <row r="53" spans="2:15">
      <c r="B53" s="273"/>
      <c r="C53" s="273"/>
      <c r="D53" s="273"/>
      <c r="F53" s="279"/>
      <c r="G53" s="279"/>
      <c r="H53" s="279"/>
      <c r="I53" s="279"/>
      <c r="J53" s="279"/>
      <c r="K53" s="279"/>
      <c r="L53" s="279"/>
      <c r="M53" s="279"/>
      <c r="N53" s="279"/>
      <c r="O53" s="293"/>
    </row>
    <row r="54" spans="2:15">
      <c r="B54" s="273"/>
      <c r="C54" s="273"/>
      <c r="D54" s="273"/>
      <c r="F54" s="279"/>
      <c r="G54" s="279"/>
      <c r="H54" s="279"/>
      <c r="I54" s="279"/>
      <c r="J54" s="279"/>
      <c r="K54" s="279"/>
      <c r="L54" s="279"/>
      <c r="M54" s="279"/>
      <c r="N54" s="279"/>
      <c r="O54" s="293"/>
    </row>
    <row r="55" spans="2:15">
      <c r="B55" s="273"/>
      <c r="C55" s="273"/>
      <c r="D55" s="273"/>
      <c r="F55" s="279"/>
      <c r="G55" s="279"/>
      <c r="H55" s="279"/>
      <c r="I55" s="279"/>
      <c r="J55" s="279"/>
      <c r="K55" s="279"/>
      <c r="L55" s="279"/>
      <c r="M55" s="279"/>
      <c r="N55" s="279"/>
      <c r="O55" s="293"/>
    </row>
    <row r="56" spans="2:15">
      <c r="B56" s="273"/>
      <c r="C56" s="273"/>
      <c r="D56" s="273"/>
      <c r="F56" s="279"/>
      <c r="G56" s="279"/>
      <c r="H56" s="279"/>
      <c r="I56" s="279"/>
      <c r="J56" s="279"/>
      <c r="K56" s="279"/>
      <c r="L56" s="279"/>
      <c r="M56" s="279"/>
      <c r="N56" s="279"/>
      <c r="O56" s="293"/>
    </row>
    <row r="57" spans="2:15">
      <c r="B57" s="273"/>
      <c r="C57" s="273"/>
      <c r="D57" s="273"/>
      <c r="F57" s="279"/>
      <c r="G57" s="279"/>
      <c r="H57" s="279"/>
      <c r="I57" s="279"/>
      <c r="J57" s="279"/>
      <c r="K57" s="279"/>
      <c r="L57" s="279"/>
      <c r="M57" s="279"/>
      <c r="N57" s="279"/>
      <c r="O57" s="293"/>
    </row>
    <row r="58" spans="2:15">
      <c r="B58" s="273"/>
      <c r="C58" s="273"/>
      <c r="D58" s="273"/>
      <c r="F58" s="279"/>
      <c r="G58" s="279"/>
      <c r="H58" s="279"/>
      <c r="I58" s="279"/>
      <c r="J58" s="279"/>
      <c r="K58" s="279"/>
      <c r="L58" s="279"/>
      <c r="M58" s="279"/>
      <c r="N58" s="279"/>
      <c r="O58" s="293"/>
    </row>
    <row r="59" spans="2:15">
      <c r="B59" s="273"/>
      <c r="C59" s="273"/>
      <c r="D59" s="273"/>
      <c r="F59" s="279"/>
      <c r="G59" s="279"/>
      <c r="H59" s="279"/>
      <c r="I59" s="279"/>
      <c r="J59" s="279"/>
      <c r="K59" s="279"/>
      <c r="L59" s="279"/>
      <c r="M59" s="279"/>
      <c r="N59" s="279"/>
      <c r="O59" s="293"/>
    </row>
    <row r="60" spans="2:15">
      <c r="B60" s="273"/>
      <c r="C60" s="273"/>
      <c r="D60" s="273"/>
      <c r="F60" s="279"/>
      <c r="G60" s="279"/>
      <c r="H60" s="279"/>
      <c r="I60" s="279"/>
      <c r="J60" s="279"/>
      <c r="K60" s="279"/>
      <c r="L60" s="279"/>
      <c r="M60" s="279"/>
      <c r="N60" s="279"/>
      <c r="O60" s="293"/>
    </row>
    <row r="61" spans="2:15">
      <c r="B61" s="273"/>
      <c r="C61" s="273"/>
      <c r="D61" s="273"/>
      <c r="F61" s="279"/>
      <c r="G61" s="279"/>
      <c r="H61" s="279"/>
      <c r="I61" s="279"/>
      <c r="J61" s="279"/>
      <c r="K61" s="279"/>
      <c r="L61" s="279"/>
      <c r="M61" s="279"/>
      <c r="N61" s="279"/>
      <c r="O61" s="293"/>
    </row>
    <row r="62" spans="2:15">
      <c r="B62" s="273"/>
      <c r="C62" s="273"/>
      <c r="D62" s="273"/>
      <c r="F62" s="279"/>
      <c r="G62" s="279"/>
      <c r="H62" s="279"/>
      <c r="I62" s="279"/>
      <c r="J62" s="279"/>
      <c r="K62" s="279"/>
      <c r="L62" s="279"/>
      <c r="M62" s="279"/>
      <c r="N62" s="279"/>
      <c r="O62" s="293"/>
    </row>
    <row r="63" spans="2:15">
      <c r="B63" s="273"/>
      <c r="C63" s="273"/>
      <c r="D63" s="273"/>
      <c r="F63" s="279"/>
      <c r="G63" s="279"/>
      <c r="H63" s="279"/>
      <c r="I63" s="279"/>
      <c r="J63" s="279"/>
      <c r="K63" s="279"/>
      <c r="L63" s="279"/>
      <c r="M63" s="279"/>
      <c r="N63" s="279"/>
      <c r="O63" s="293"/>
    </row>
    <row r="64" spans="2:15">
      <c r="B64" s="273"/>
      <c r="C64" s="273"/>
      <c r="D64" s="273"/>
      <c r="F64" s="279"/>
      <c r="G64" s="279"/>
      <c r="H64" s="279"/>
      <c r="I64" s="279"/>
      <c r="J64" s="279"/>
      <c r="K64" s="279"/>
      <c r="L64" s="279"/>
      <c r="M64" s="279"/>
      <c r="N64" s="279"/>
      <c r="O64" s="293"/>
    </row>
    <row r="65" spans="2:15">
      <c r="B65" s="273"/>
      <c r="C65" s="273"/>
      <c r="D65" s="273"/>
      <c r="F65" s="279"/>
      <c r="G65" s="279"/>
      <c r="H65" s="279"/>
      <c r="I65" s="279"/>
      <c r="J65" s="279"/>
      <c r="K65" s="279"/>
      <c r="L65" s="279"/>
      <c r="M65" s="279"/>
      <c r="N65" s="279"/>
      <c r="O65" s="293"/>
    </row>
    <row r="66" spans="2:15">
      <c r="B66" s="273"/>
      <c r="C66" s="273"/>
      <c r="D66" s="273"/>
      <c r="F66" s="279"/>
      <c r="G66" s="279"/>
      <c r="H66" s="279"/>
      <c r="I66" s="279"/>
      <c r="J66" s="279"/>
      <c r="K66" s="279"/>
      <c r="L66" s="279"/>
      <c r="M66" s="279"/>
      <c r="N66" s="279"/>
      <c r="O66" s="293"/>
    </row>
    <row r="67" spans="2:15">
      <c r="B67" s="273"/>
      <c r="C67" s="273"/>
      <c r="D67" s="273"/>
      <c r="F67" s="279"/>
      <c r="G67" s="279"/>
      <c r="H67" s="279"/>
      <c r="I67" s="279"/>
      <c r="J67" s="279"/>
      <c r="K67" s="279"/>
      <c r="L67" s="279"/>
      <c r="M67" s="279"/>
      <c r="N67" s="279"/>
      <c r="O67" s="293"/>
    </row>
    <row r="68" spans="2:15">
      <c r="B68" s="273"/>
      <c r="C68" s="273"/>
      <c r="D68" s="273"/>
      <c r="F68" s="279"/>
      <c r="G68" s="279"/>
      <c r="H68" s="279"/>
      <c r="I68" s="279"/>
      <c r="J68" s="279"/>
      <c r="K68" s="279"/>
      <c r="L68" s="279"/>
      <c r="M68" s="279"/>
      <c r="N68" s="279"/>
      <c r="O68" s="293"/>
    </row>
    <row r="69" spans="2:15">
      <c r="B69" s="273"/>
      <c r="C69" s="273"/>
      <c r="D69" s="273"/>
      <c r="F69" s="279"/>
      <c r="G69" s="279"/>
      <c r="H69" s="279"/>
      <c r="I69" s="279"/>
      <c r="J69" s="279"/>
      <c r="K69" s="279"/>
      <c r="L69" s="279"/>
      <c r="M69" s="279"/>
      <c r="N69" s="279"/>
      <c r="O69" s="293"/>
    </row>
    <row r="70" spans="2:15">
      <c r="B70" s="273"/>
      <c r="C70" s="273"/>
      <c r="D70" s="273"/>
      <c r="F70" s="279"/>
      <c r="G70" s="279"/>
      <c r="H70" s="279"/>
      <c r="I70" s="279"/>
      <c r="J70" s="279"/>
      <c r="K70" s="279"/>
      <c r="L70" s="279"/>
      <c r="M70" s="279"/>
      <c r="N70" s="279"/>
      <c r="O70" s="293"/>
    </row>
    <row r="71" spans="2:15">
      <c r="B71" s="273"/>
      <c r="C71" s="273"/>
      <c r="D71" s="273"/>
      <c r="F71" s="279"/>
      <c r="G71" s="279"/>
      <c r="H71" s="279"/>
      <c r="I71" s="279"/>
      <c r="J71" s="279"/>
      <c r="K71" s="279"/>
      <c r="L71" s="279"/>
      <c r="M71" s="279"/>
      <c r="N71" s="279"/>
      <c r="O71" s="293"/>
    </row>
    <row r="72" spans="2:15">
      <c r="B72" s="273"/>
      <c r="C72" s="273"/>
      <c r="D72" s="273"/>
      <c r="F72" s="279"/>
      <c r="G72" s="279"/>
      <c r="H72" s="279"/>
      <c r="I72" s="279"/>
      <c r="J72" s="279"/>
      <c r="K72" s="279"/>
      <c r="L72" s="279"/>
      <c r="M72" s="279"/>
      <c r="N72" s="279"/>
      <c r="O72" s="293"/>
    </row>
    <row r="73" spans="2:15">
      <c r="B73" s="273"/>
      <c r="C73" s="273"/>
      <c r="D73" s="273"/>
      <c r="F73" s="279"/>
      <c r="G73" s="279"/>
      <c r="H73" s="279"/>
      <c r="I73" s="279"/>
      <c r="J73" s="279"/>
      <c r="K73" s="279"/>
      <c r="L73" s="279"/>
      <c r="M73" s="279"/>
      <c r="N73" s="279"/>
      <c r="O73" s="293"/>
    </row>
    <row r="74" spans="2:15">
      <c r="B74" s="273"/>
      <c r="C74" s="273"/>
      <c r="D74" s="273"/>
      <c r="F74" s="279"/>
      <c r="G74" s="279"/>
      <c r="H74" s="279"/>
      <c r="I74" s="279"/>
      <c r="J74" s="279"/>
      <c r="K74" s="279"/>
      <c r="L74" s="279"/>
      <c r="M74" s="279"/>
      <c r="N74" s="279"/>
      <c r="O74" s="293"/>
    </row>
    <row r="75" spans="2:15">
      <c r="B75" s="273"/>
      <c r="C75" s="273"/>
      <c r="D75" s="273"/>
      <c r="F75" s="279"/>
      <c r="G75" s="279"/>
      <c r="H75" s="279"/>
      <c r="I75" s="279"/>
      <c r="J75" s="279"/>
      <c r="K75" s="279"/>
      <c r="L75" s="279"/>
      <c r="M75" s="279"/>
      <c r="N75" s="279"/>
      <c r="O75" s="293"/>
    </row>
    <row r="76" spans="2:15">
      <c r="B76" s="273"/>
      <c r="C76" s="273"/>
      <c r="D76" s="273"/>
      <c r="F76" s="279"/>
      <c r="G76" s="279"/>
      <c r="H76" s="279"/>
      <c r="I76" s="279"/>
      <c r="J76" s="279"/>
      <c r="K76" s="279"/>
      <c r="L76" s="279"/>
      <c r="M76" s="279"/>
      <c r="N76" s="279"/>
      <c r="O76" s="293"/>
    </row>
    <row r="77" spans="2:15">
      <c r="B77" s="273"/>
      <c r="C77" s="273"/>
      <c r="D77" s="273"/>
      <c r="F77" s="279"/>
      <c r="G77" s="279"/>
      <c r="H77" s="279"/>
      <c r="I77" s="279"/>
      <c r="J77" s="279"/>
      <c r="K77" s="279"/>
      <c r="L77" s="279"/>
      <c r="M77" s="279"/>
      <c r="N77" s="279"/>
      <c r="O77" s="293"/>
    </row>
    <row r="78" spans="2:15">
      <c r="B78" s="273"/>
      <c r="C78" s="273"/>
      <c r="D78" s="273"/>
      <c r="F78" s="279"/>
      <c r="G78" s="279"/>
      <c r="H78" s="279"/>
      <c r="I78" s="279"/>
      <c r="J78" s="279"/>
      <c r="K78" s="279"/>
      <c r="L78" s="279"/>
      <c r="M78" s="279"/>
      <c r="N78" s="279"/>
      <c r="O78" s="293"/>
    </row>
    <row r="79" spans="2:15">
      <c r="B79" s="273"/>
      <c r="C79" s="273"/>
      <c r="D79" s="273"/>
      <c r="F79" s="279"/>
      <c r="G79" s="279"/>
      <c r="H79" s="279"/>
      <c r="I79" s="279"/>
      <c r="J79" s="279"/>
      <c r="K79" s="279"/>
      <c r="L79" s="279"/>
      <c r="M79" s="279"/>
      <c r="N79" s="279"/>
      <c r="O79" s="293"/>
    </row>
    <row r="80" spans="2:15">
      <c r="B80" s="273"/>
      <c r="C80" s="273"/>
      <c r="D80" s="273"/>
      <c r="F80" s="279"/>
      <c r="G80" s="279"/>
      <c r="H80" s="279"/>
      <c r="I80" s="279"/>
      <c r="J80" s="279"/>
      <c r="K80" s="279"/>
      <c r="L80" s="279"/>
      <c r="M80" s="279"/>
      <c r="N80" s="279"/>
      <c r="O80" s="293"/>
    </row>
    <row r="81" spans="2:15">
      <c r="B81" s="273"/>
      <c r="C81" s="273"/>
      <c r="D81" s="273"/>
      <c r="F81" s="279"/>
      <c r="G81" s="279"/>
      <c r="H81" s="279"/>
      <c r="I81" s="279"/>
      <c r="J81" s="279"/>
      <c r="K81" s="279"/>
      <c r="L81" s="279"/>
      <c r="M81" s="279"/>
      <c r="N81" s="279"/>
      <c r="O81" s="293"/>
    </row>
    <row r="82" spans="2:15">
      <c r="B82" s="273"/>
      <c r="C82" s="273"/>
      <c r="D82" s="273"/>
      <c r="F82" s="279"/>
      <c r="G82" s="279"/>
      <c r="H82" s="279"/>
      <c r="I82" s="279"/>
      <c r="J82" s="279"/>
      <c r="K82" s="279"/>
      <c r="L82" s="279"/>
      <c r="M82" s="279"/>
      <c r="N82" s="279"/>
      <c r="O82" s="293"/>
    </row>
    <row r="83" spans="2:15">
      <c r="B83" s="273"/>
      <c r="C83" s="273"/>
      <c r="D83" s="273"/>
      <c r="F83" s="279"/>
      <c r="G83" s="279"/>
      <c r="H83" s="279"/>
      <c r="I83" s="279"/>
      <c r="J83" s="279"/>
      <c r="K83" s="279"/>
      <c r="L83" s="279"/>
      <c r="M83" s="279"/>
      <c r="N83" s="279"/>
      <c r="O83" s="293"/>
    </row>
    <row r="84" spans="2:15">
      <c r="B84" s="273"/>
      <c r="C84" s="273"/>
      <c r="D84" s="273"/>
      <c r="F84" s="279"/>
      <c r="G84" s="279"/>
      <c r="H84" s="279"/>
      <c r="I84" s="279"/>
      <c r="J84" s="279"/>
      <c r="K84" s="279"/>
      <c r="L84" s="279"/>
      <c r="M84" s="279"/>
      <c r="N84" s="279"/>
      <c r="O84" s="293"/>
    </row>
    <row r="85" spans="2:15">
      <c r="B85" s="273"/>
      <c r="C85" s="273"/>
      <c r="D85" s="273"/>
      <c r="F85" s="279"/>
      <c r="G85" s="279"/>
      <c r="H85" s="279"/>
      <c r="I85" s="279"/>
      <c r="J85" s="279"/>
      <c r="K85" s="279"/>
      <c r="L85" s="279"/>
      <c r="M85" s="279"/>
      <c r="N85" s="279"/>
      <c r="O85" s="293"/>
    </row>
    <row r="86" spans="2:15">
      <c r="B86" s="273"/>
      <c r="C86" s="273"/>
      <c r="D86" s="273"/>
      <c r="F86" s="279"/>
      <c r="G86" s="279"/>
      <c r="H86" s="279"/>
      <c r="I86" s="279"/>
      <c r="J86" s="279"/>
      <c r="K86" s="279"/>
      <c r="L86" s="279"/>
      <c r="M86" s="279"/>
      <c r="N86" s="279"/>
      <c r="O86" s="293"/>
    </row>
    <row r="87" spans="2:15">
      <c r="B87" s="273"/>
      <c r="C87" s="273"/>
      <c r="D87" s="273"/>
      <c r="F87" s="279"/>
      <c r="G87" s="279"/>
      <c r="H87" s="279"/>
      <c r="I87" s="279"/>
      <c r="J87" s="279"/>
      <c r="K87" s="279"/>
      <c r="L87" s="279"/>
      <c r="M87" s="279"/>
      <c r="N87" s="279"/>
      <c r="O87" s="293"/>
    </row>
    <row r="88" spans="2:15">
      <c r="B88" s="273"/>
      <c r="C88" s="273"/>
      <c r="D88" s="273"/>
      <c r="F88" s="279"/>
      <c r="G88" s="279"/>
      <c r="H88" s="279"/>
      <c r="I88" s="279"/>
      <c r="J88" s="279"/>
      <c r="K88" s="279"/>
      <c r="L88" s="279"/>
      <c r="M88" s="279"/>
      <c r="N88" s="279"/>
      <c r="O88" s="293"/>
    </row>
    <row r="89" spans="2:15">
      <c r="B89" s="279"/>
      <c r="C89" s="279"/>
      <c r="D89" s="279"/>
      <c r="F89" s="279"/>
      <c r="G89" s="279"/>
      <c r="H89" s="279"/>
      <c r="I89" s="279"/>
      <c r="J89" s="279"/>
      <c r="K89" s="279"/>
      <c r="L89" s="279"/>
      <c r="M89" s="279"/>
      <c r="N89" s="279"/>
      <c r="O89" s="293"/>
    </row>
    <row r="90" spans="2:15">
      <c r="B90" s="279"/>
      <c r="C90" s="279"/>
      <c r="D90" s="279"/>
      <c r="F90" s="279"/>
      <c r="G90" s="279"/>
      <c r="H90" s="279"/>
      <c r="I90" s="279"/>
      <c r="J90" s="279"/>
      <c r="K90" s="279"/>
      <c r="L90" s="279"/>
      <c r="M90" s="279"/>
      <c r="N90" s="279"/>
      <c r="O90" s="293"/>
    </row>
    <row r="91" spans="2:15">
      <c r="B91" s="279"/>
      <c r="C91" s="279"/>
      <c r="D91" s="279"/>
      <c r="F91" s="279"/>
      <c r="G91" s="279"/>
      <c r="H91" s="279"/>
      <c r="I91" s="279"/>
      <c r="J91" s="279"/>
      <c r="K91" s="279"/>
      <c r="L91" s="279"/>
      <c r="M91" s="279"/>
      <c r="N91" s="279"/>
      <c r="O91" s="293"/>
    </row>
    <row r="92" spans="2:15">
      <c r="B92" s="279"/>
      <c r="C92" s="279"/>
      <c r="D92" s="279"/>
      <c r="F92" s="279"/>
      <c r="G92" s="279"/>
      <c r="H92" s="279"/>
      <c r="I92" s="279"/>
      <c r="J92" s="279"/>
      <c r="K92" s="279"/>
      <c r="L92" s="279"/>
      <c r="M92" s="279"/>
      <c r="N92" s="279"/>
      <c r="O92" s="293"/>
    </row>
    <row r="93" spans="2:15">
      <c r="B93" s="279"/>
      <c r="C93" s="279"/>
      <c r="D93" s="279"/>
      <c r="F93" s="279"/>
      <c r="G93" s="279"/>
      <c r="H93" s="279"/>
      <c r="I93" s="279"/>
      <c r="J93" s="279"/>
      <c r="K93" s="279"/>
      <c r="L93" s="279"/>
      <c r="M93" s="279"/>
      <c r="N93" s="279"/>
      <c r="O93" s="293"/>
    </row>
    <row r="94" spans="2:15">
      <c r="B94" s="279"/>
      <c r="C94" s="279"/>
      <c r="D94" s="279"/>
      <c r="F94" s="279"/>
      <c r="G94" s="279"/>
      <c r="H94" s="279"/>
      <c r="I94" s="279"/>
      <c r="J94" s="279"/>
      <c r="K94" s="279"/>
      <c r="L94" s="279"/>
      <c r="M94" s="279"/>
      <c r="N94" s="279"/>
      <c r="O94" s="293"/>
    </row>
    <row r="95" spans="2:15">
      <c r="B95" s="279"/>
      <c r="C95" s="279"/>
      <c r="D95" s="279"/>
      <c r="F95" s="279"/>
      <c r="G95" s="279"/>
      <c r="H95" s="279"/>
      <c r="I95" s="279"/>
      <c r="J95" s="279"/>
      <c r="K95" s="279"/>
      <c r="L95" s="279"/>
      <c r="M95" s="279"/>
      <c r="N95" s="279"/>
      <c r="O95" s="293"/>
    </row>
    <row r="96" spans="2:15">
      <c r="B96" s="279"/>
      <c r="C96" s="279"/>
      <c r="D96" s="279"/>
      <c r="F96" s="279"/>
      <c r="G96" s="279"/>
      <c r="H96" s="279"/>
      <c r="I96" s="279"/>
      <c r="J96" s="279"/>
      <c r="K96" s="279"/>
      <c r="L96" s="279"/>
      <c r="M96" s="279"/>
      <c r="N96" s="279"/>
      <c r="O96" s="293"/>
    </row>
    <row r="97" spans="2:15">
      <c r="B97" s="279"/>
      <c r="C97" s="279"/>
      <c r="D97" s="279"/>
      <c r="F97" s="279"/>
      <c r="G97" s="279"/>
      <c r="H97" s="279"/>
      <c r="I97" s="279"/>
      <c r="J97" s="279"/>
      <c r="K97" s="279"/>
      <c r="L97" s="279"/>
      <c r="M97" s="279"/>
      <c r="N97" s="279"/>
      <c r="O97" s="293"/>
    </row>
    <row r="98" spans="2:15">
      <c r="B98" s="279"/>
      <c r="C98" s="279"/>
      <c r="D98" s="279"/>
      <c r="F98" s="279"/>
      <c r="G98" s="279"/>
      <c r="H98" s="279"/>
      <c r="I98" s="279"/>
      <c r="J98" s="279"/>
      <c r="K98" s="279"/>
      <c r="L98" s="279"/>
      <c r="M98" s="279"/>
      <c r="N98" s="279"/>
      <c r="O98" s="293"/>
    </row>
    <row r="99" spans="2:15">
      <c r="B99" s="279"/>
      <c r="C99" s="279"/>
      <c r="D99" s="279"/>
      <c r="F99" s="279"/>
      <c r="G99" s="279"/>
      <c r="H99" s="279"/>
      <c r="I99" s="279"/>
      <c r="J99" s="279"/>
      <c r="K99" s="279"/>
      <c r="L99" s="279"/>
      <c r="M99" s="279"/>
      <c r="N99" s="279"/>
      <c r="O99" s="293"/>
    </row>
    <row r="100" spans="2:15">
      <c r="B100" s="279"/>
      <c r="C100" s="279"/>
      <c r="D100" s="279"/>
      <c r="F100" s="279"/>
      <c r="G100" s="279"/>
      <c r="H100" s="279"/>
      <c r="I100" s="279"/>
      <c r="J100" s="279"/>
      <c r="K100" s="279"/>
      <c r="L100" s="279"/>
      <c r="M100" s="279"/>
      <c r="N100" s="279"/>
      <c r="O100" s="293"/>
    </row>
    <row r="101" spans="2:15">
      <c r="B101" s="279"/>
      <c r="C101" s="279"/>
      <c r="D101" s="279"/>
      <c r="F101" s="279"/>
      <c r="G101" s="279"/>
      <c r="H101" s="279"/>
      <c r="I101" s="279"/>
      <c r="J101" s="279"/>
      <c r="K101" s="279"/>
      <c r="L101" s="279"/>
      <c r="M101" s="279"/>
      <c r="N101" s="279"/>
      <c r="O101" s="293"/>
    </row>
    <row r="102" spans="2:15">
      <c r="B102" s="279"/>
      <c r="C102" s="279"/>
      <c r="D102" s="279"/>
      <c r="F102" s="279"/>
      <c r="G102" s="279"/>
      <c r="H102" s="279"/>
      <c r="I102" s="279"/>
      <c r="J102" s="279"/>
      <c r="K102" s="279"/>
      <c r="L102" s="279"/>
      <c r="M102" s="279"/>
      <c r="N102" s="279"/>
      <c r="O102" s="293"/>
    </row>
    <row r="103" spans="2:15">
      <c r="B103" s="279"/>
      <c r="C103" s="279"/>
      <c r="D103" s="279"/>
      <c r="F103" s="279"/>
      <c r="G103" s="279"/>
      <c r="H103" s="279"/>
      <c r="I103" s="279"/>
      <c r="J103" s="279"/>
      <c r="K103" s="279"/>
      <c r="L103" s="279"/>
      <c r="M103" s="279"/>
      <c r="N103" s="279"/>
      <c r="O103" s="293"/>
    </row>
    <row r="104" spans="2:15">
      <c r="B104" s="279"/>
      <c r="C104" s="279"/>
      <c r="D104" s="279"/>
      <c r="F104" s="279"/>
      <c r="G104" s="279"/>
      <c r="H104" s="279"/>
      <c r="I104" s="279"/>
      <c r="J104" s="279"/>
      <c r="K104" s="279"/>
      <c r="L104" s="279"/>
      <c r="M104" s="279"/>
      <c r="N104" s="279"/>
      <c r="O104" s="293"/>
    </row>
    <row r="105" spans="2:15">
      <c r="B105" s="279"/>
      <c r="C105" s="279"/>
      <c r="D105" s="279"/>
      <c r="F105" s="279"/>
      <c r="G105" s="279"/>
      <c r="H105" s="279"/>
      <c r="I105" s="279"/>
      <c r="J105" s="279"/>
      <c r="K105" s="279"/>
      <c r="L105" s="279"/>
      <c r="M105" s="279"/>
      <c r="N105" s="279"/>
      <c r="O105" s="293"/>
    </row>
    <row r="106" spans="2:15">
      <c r="B106" s="279"/>
      <c r="C106" s="279"/>
      <c r="D106" s="279"/>
      <c r="F106" s="279"/>
      <c r="G106" s="279"/>
      <c r="H106" s="279"/>
      <c r="I106" s="279"/>
      <c r="J106" s="279"/>
      <c r="K106" s="279"/>
      <c r="L106" s="279"/>
      <c r="M106" s="279"/>
      <c r="N106" s="279"/>
      <c r="O106" s="293"/>
    </row>
    <row r="107" spans="2:15">
      <c r="B107" s="279"/>
      <c r="C107" s="279"/>
      <c r="D107" s="279"/>
      <c r="F107" s="279"/>
      <c r="G107" s="279"/>
      <c r="H107" s="279"/>
      <c r="I107" s="279"/>
      <c r="J107" s="279"/>
      <c r="K107" s="279"/>
      <c r="L107" s="279"/>
      <c r="M107" s="279"/>
      <c r="N107" s="279"/>
      <c r="O107" s="293"/>
    </row>
    <row r="108" spans="2:15">
      <c r="B108" s="279"/>
      <c r="C108" s="279"/>
      <c r="D108" s="279"/>
      <c r="F108" s="279"/>
      <c r="G108" s="279"/>
      <c r="H108" s="279"/>
      <c r="I108" s="279"/>
      <c r="J108" s="279"/>
      <c r="K108" s="279"/>
      <c r="L108" s="279"/>
      <c r="M108" s="279"/>
      <c r="N108" s="279"/>
      <c r="O108" s="293"/>
    </row>
    <row r="109" spans="2:15">
      <c r="B109" s="279"/>
      <c r="C109" s="279"/>
      <c r="D109" s="279"/>
      <c r="F109" s="279"/>
      <c r="G109" s="279"/>
      <c r="H109" s="279"/>
      <c r="I109" s="279"/>
      <c r="J109" s="279"/>
      <c r="K109" s="279"/>
      <c r="L109" s="279"/>
      <c r="M109" s="279"/>
      <c r="N109" s="279"/>
      <c r="O109" s="293"/>
    </row>
    <row r="110" spans="2:15">
      <c r="B110" s="279"/>
      <c r="C110" s="279"/>
      <c r="D110" s="279"/>
      <c r="F110" s="279"/>
      <c r="G110" s="279"/>
      <c r="H110" s="279"/>
      <c r="I110" s="279"/>
      <c r="J110" s="279"/>
      <c r="K110" s="279"/>
      <c r="L110" s="279"/>
      <c r="M110" s="279"/>
      <c r="N110" s="279"/>
      <c r="O110" s="293"/>
    </row>
    <row r="111" spans="2:15">
      <c r="B111" s="279"/>
      <c r="C111" s="279"/>
      <c r="D111" s="279"/>
      <c r="F111" s="279"/>
      <c r="G111" s="279"/>
      <c r="H111" s="279"/>
      <c r="I111" s="279"/>
      <c r="J111" s="279"/>
      <c r="K111" s="279"/>
      <c r="L111" s="279"/>
      <c r="M111" s="279"/>
      <c r="N111" s="279"/>
      <c r="O111" s="293"/>
    </row>
    <row r="112" spans="2:15">
      <c r="B112" s="279"/>
      <c r="C112" s="279"/>
      <c r="D112" s="279"/>
      <c r="F112" s="279"/>
      <c r="G112" s="279"/>
      <c r="H112" s="279"/>
      <c r="I112" s="279"/>
      <c r="J112" s="279"/>
      <c r="K112" s="279"/>
      <c r="L112" s="279"/>
      <c r="M112" s="279"/>
      <c r="N112" s="279"/>
      <c r="O112" s="293"/>
    </row>
    <row r="113" spans="2:15">
      <c r="B113" s="279"/>
      <c r="C113" s="279"/>
      <c r="D113" s="279"/>
      <c r="F113" s="279"/>
      <c r="G113" s="279"/>
      <c r="H113" s="279"/>
      <c r="I113" s="279"/>
      <c r="J113" s="279"/>
      <c r="K113" s="279"/>
      <c r="L113" s="279"/>
      <c r="M113" s="279"/>
      <c r="N113" s="279"/>
      <c r="O113" s="293"/>
    </row>
    <row r="114" spans="2:15">
      <c r="B114" s="279"/>
      <c r="C114" s="279"/>
      <c r="D114" s="279"/>
      <c r="F114" s="279"/>
      <c r="G114" s="279"/>
      <c r="H114" s="279"/>
      <c r="I114" s="279"/>
      <c r="J114" s="279"/>
      <c r="K114" s="279"/>
      <c r="L114" s="279"/>
      <c r="M114" s="279"/>
      <c r="N114" s="279"/>
      <c r="O114" s="293"/>
    </row>
    <row r="115" spans="2:15">
      <c r="B115" s="279"/>
      <c r="C115" s="279"/>
      <c r="D115" s="279"/>
      <c r="F115" s="279"/>
      <c r="G115" s="279"/>
      <c r="H115" s="279"/>
      <c r="I115" s="279"/>
      <c r="J115" s="279"/>
      <c r="K115" s="279"/>
      <c r="L115" s="279"/>
      <c r="M115" s="279"/>
      <c r="N115" s="279"/>
      <c r="O115" s="293"/>
    </row>
    <row r="116" spans="2:15">
      <c r="B116" s="279"/>
      <c r="C116" s="279"/>
      <c r="D116" s="279"/>
      <c r="F116" s="279"/>
      <c r="G116" s="279"/>
      <c r="H116" s="279"/>
      <c r="I116" s="279"/>
      <c r="J116" s="279"/>
      <c r="K116" s="279"/>
      <c r="L116" s="279"/>
      <c r="M116" s="279"/>
      <c r="N116" s="279"/>
      <c r="O116" s="293"/>
    </row>
    <row r="117" spans="2:15">
      <c r="B117" s="279"/>
      <c r="C117" s="279"/>
      <c r="D117" s="279"/>
      <c r="F117" s="279"/>
      <c r="G117" s="279"/>
      <c r="H117" s="279"/>
      <c r="I117" s="279"/>
      <c r="J117" s="279"/>
      <c r="K117" s="279"/>
      <c r="L117" s="279"/>
      <c r="M117" s="279"/>
      <c r="N117" s="279"/>
      <c r="O117" s="293"/>
    </row>
    <row r="118" spans="2:15">
      <c r="B118" s="279"/>
      <c r="C118" s="279"/>
      <c r="D118" s="279"/>
      <c r="F118" s="279"/>
      <c r="G118" s="279"/>
      <c r="H118" s="279"/>
      <c r="I118" s="279"/>
      <c r="J118" s="279"/>
      <c r="K118" s="279"/>
      <c r="L118" s="279"/>
      <c r="M118" s="279"/>
      <c r="N118" s="279"/>
      <c r="O118" s="293"/>
    </row>
    <row r="119" spans="2:15">
      <c r="B119" s="279"/>
      <c r="C119" s="279"/>
      <c r="D119" s="279"/>
      <c r="F119" s="279"/>
      <c r="G119" s="279"/>
      <c r="H119" s="279"/>
      <c r="I119" s="279"/>
      <c r="J119" s="279"/>
      <c r="K119" s="279"/>
      <c r="L119" s="279"/>
      <c r="M119" s="279"/>
      <c r="N119" s="279"/>
      <c r="O119" s="293"/>
    </row>
    <row r="120" spans="2:15">
      <c r="B120" s="279"/>
      <c r="C120" s="279"/>
      <c r="D120" s="279"/>
      <c r="F120" s="279"/>
      <c r="G120" s="279"/>
      <c r="H120" s="279"/>
      <c r="I120" s="279"/>
      <c r="J120" s="279"/>
      <c r="K120" s="279"/>
      <c r="L120" s="279"/>
      <c r="M120" s="279"/>
      <c r="N120" s="279"/>
      <c r="O120" s="293"/>
    </row>
    <row r="121" spans="2:15">
      <c r="B121" s="279"/>
      <c r="C121" s="279"/>
      <c r="D121" s="279"/>
      <c r="F121" s="279"/>
      <c r="G121" s="279"/>
      <c r="H121" s="279"/>
      <c r="I121" s="279"/>
      <c r="J121" s="279"/>
      <c r="K121" s="279"/>
      <c r="L121" s="279"/>
      <c r="M121" s="279"/>
      <c r="N121" s="279"/>
      <c r="O121" s="293"/>
    </row>
    <row r="122" spans="2:15">
      <c r="B122" s="279"/>
      <c r="C122" s="279"/>
      <c r="D122" s="279"/>
      <c r="F122" s="279"/>
      <c r="G122" s="279"/>
      <c r="H122" s="279"/>
      <c r="I122" s="279"/>
      <c r="J122" s="279"/>
      <c r="K122" s="279"/>
      <c r="L122" s="279"/>
      <c r="M122" s="279"/>
      <c r="N122" s="279"/>
      <c r="O122" s="293"/>
    </row>
    <row r="123" spans="2:15">
      <c r="B123" s="279"/>
      <c r="C123" s="279"/>
      <c r="D123" s="279"/>
      <c r="F123" s="279"/>
      <c r="G123" s="279"/>
      <c r="H123" s="279"/>
      <c r="I123" s="279"/>
      <c r="J123" s="279"/>
      <c r="K123" s="279"/>
      <c r="L123" s="279"/>
      <c r="M123" s="279"/>
      <c r="N123" s="279"/>
      <c r="O123" s="293"/>
    </row>
    <row r="124" spans="2:15">
      <c r="B124" s="279"/>
      <c r="C124" s="279"/>
      <c r="D124" s="279"/>
      <c r="F124" s="279"/>
      <c r="G124" s="279"/>
      <c r="H124" s="279"/>
      <c r="I124" s="279"/>
      <c r="J124" s="279"/>
      <c r="K124" s="279"/>
      <c r="L124" s="279"/>
      <c r="M124" s="279"/>
      <c r="N124" s="279"/>
      <c r="O124" s="293"/>
    </row>
    <row r="125" spans="2:15">
      <c r="B125" s="279"/>
      <c r="C125" s="279"/>
      <c r="D125" s="279"/>
      <c r="F125" s="279"/>
      <c r="G125" s="279"/>
      <c r="H125" s="279"/>
      <c r="I125" s="279"/>
      <c r="J125" s="279"/>
      <c r="K125" s="279"/>
      <c r="L125" s="279"/>
      <c r="M125" s="279"/>
      <c r="N125" s="279"/>
      <c r="O125" s="293"/>
    </row>
    <row r="126" spans="2:15">
      <c r="B126" s="279"/>
      <c r="C126" s="279"/>
      <c r="D126" s="279"/>
      <c r="F126" s="279"/>
      <c r="G126" s="279"/>
      <c r="H126" s="279"/>
      <c r="I126" s="279"/>
      <c r="J126" s="279"/>
      <c r="K126" s="279"/>
      <c r="L126" s="279"/>
      <c r="M126" s="279"/>
      <c r="N126" s="279"/>
      <c r="O126" s="293"/>
    </row>
    <row r="127" spans="2:15">
      <c r="B127" s="279"/>
      <c r="C127" s="279"/>
      <c r="D127" s="279"/>
      <c r="F127" s="279"/>
      <c r="G127" s="279"/>
      <c r="H127" s="279"/>
      <c r="I127" s="279"/>
      <c r="J127" s="279"/>
      <c r="K127" s="279"/>
      <c r="L127" s="279"/>
      <c r="M127" s="279"/>
      <c r="N127" s="279"/>
      <c r="O127" s="293"/>
    </row>
    <row r="128" spans="2:15">
      <c r="B128" s="279"/>
      <c r="C128" s="279"/>
      <c r="D128" s="279"/>
      <c r="F128" s="279"/>
      <c r="G128" s="279"/>
      <c r="H128" s="279"/>
      <c r="I128" s="279"/>
      <c r="J128" s="279"/>
      <c r="K128" s="279"/>
      <c r="L128" s="279"/>
      <c r="M128" s="279"/>
      <c r="N128" s="279"/>
      <c r="O128" s="293"/>
    </row>
    <row r="129" spans="2:15">
      <c r="B129" s="279"/>
      <c r="C129" s="279"/>
      <c r="D129" s="279"/>
      <c r="F129" s="279"/>
      <c r="G129" s="279"/>
      <c r="H129" s="279"/>
      <c r="I129" s="279"/>
      <c r="J129" s="279"/>
      <c r="K129" s="279"/>
      <c r="L129" s="279"/>
      <c r="M129" s="279"/>
      <c r="N129" s="279"/>
      <c r="O129" s="293"/>
    </row>
    <row r="130" spans="2:15">
      <c r="B130" s="279"/>
      <c r="C130" s="279"/>
      <c r="D130" s="279"/>
      <c r="F130" s="279"/>
      <c r="G130" s="279"/>
      <c r="H130" s="279"/>
      <c r="I130" s="279"/>
      <c r="J130" s="279"/>
      <c r="K130" s="279"/>
      <c r="L130" s="279"/>
      <c r="M130" s="279"/>
      <c r="N130" s="279"/>
      <c r="O130" s="293"/>
    </row>
    <row r="131" spans="2:15">
      <c r="B131" s="279"/>
      <c r="C131" s="279"/>
      <c r="D131" s="279"/>
      <c r="F131" s="279"/>
      <c r="G131" s="279"/>
      <c r="H131" s="279"/>
      <c r="I131" s="279"/>
      <c r="J131" s="279"/>
      <c r="K131" s="279"/>
      <c r="L131" s="279"/>
      <c r="M131" s="279"/>
      <c r="N131" s="279"/>
      <c r="O131" s="293"/>
    </row>
    <row r="132" spans="2:15">
      <c r="B132" s="279"/>
      <c r="C132" s="279"/>
      <c r="D132" s="279"/>
      <c r="F132" s="279"/>
      <c r="G132" s="279"/>
      <c r="H132" s="279"/>
      <c r="I132" s="279"/>
      <c r="J132" s="279"/>
      <c r="K132" s="279"/>
      <c r="L132" s="279"/>
      <c r="M132" s="279"/>
      <c r="N132" s="279"/>
      <c r="O132" s="293"/>
    </row>
    <row r="133" spans="2:15">
      <c r="B133" s="279"/>
      <c r="C133" s="279"/>
      <c r="D133" s="279"/>
      <c r="F133" s="279"/>
      <c r="G133" s="279"/>
      <c r="H133" s="279"/>
      <c r="I133" s="279"/>
      <c r="J133" s="279"/>
      <c r="K133" s="279"/>
      <c r="L133" s="279"/>
      <c r="M133" s="279"/>
      <c r="N133" s="279"/>
      <c r="O133" s="293"/>
    </row>
    <row r="134" spans="2:15">
      <c r="B134" s="279"/>
      <c r="C134" s="279"/>
      <c r="D134" s="279"/>
      <c r="F134" s="279"/>
      <c r="G134" s="279"/>
      <c r="H134" s="279"/>
      <c r="I134" s="279"/>
      <c r="J134" s="279"/>
      <c r="K134" s="279"/>
      <c r="L134" s="279"/>
      <c r="M134" s="279"/>
      <c r="N134" s="279"/>
      <c r="O134" s="293"/>
    </row>
    <row r="135" spans="2:15">
      <c r="B135" s="279"/>
      <c r="C135" s="279"/>
      <c r="D135" s="279"/>
      <c r="F135" s="279"/>
      <c r="G135" s="279"/>
      <c r="H135" s="279"/>
      <c r="I135" s="279"/>
      <c r="J135" s="279"/>
      <c r="K135" s="279"/>
      <c r="L135" s="279"/>
      <c r="M135" s="279"/>
      <c r="N135" s="279"/>
      <c r="O135" s="293"/>
    </row>
    <row r="136" spans="2:15">
      <c r="B136" s="279"/>
      <c r="C136" s="279"/>
      <c r="D136" s="279"/>
      <c r="F136" s="279"/>
      <c r="G136" s="279"/>
      <c r="H136" s="279"/>
      <c r="I136" s="279"/>
      <c r="J136" s="279"/>
      <c r="K136" s="279"/>
      <c r="L136" s="279"/>
      <c r="M136" s="279"/>
      <c r="N136" s="279"/>
      <c r="O136" s="293"/>
    </row>
    <row r="137" spans="2:15">
      <c r="B137" s="279"/>
      <c r="C137" s="279"/>
      <c r="D137" s="279"/>
      <c r="F137" s="279"/>
      <c r="G137" s="279"/>
      <c r="H137" s="279"/>
      <c r="I137" s="279"/>
      <c r="J137" s="279"/>
      <c r="K137" s="279"/>
      <c r="L137" s="279"/>
      <c r="M137" s="279"/>
      <c r="N137" s="279"/>
      <c r="O137" s="293"/>
    </row>
    <row r="138" spans="2:15">
      <c r="B138" s="279"/>
      <c r="C138" s="279"/>
      <c r="D138" s="279"/>
      <c r="F138" s="279"/>
      <c r="G138" s="279"/>
      <c r="H138" s="279"/>
      <c r="I138" s="279"/>
      <c r="J138" s="279"/>
      <c r="K138" s="279"/>
      <c r="L138" s="279"/>
      <c r="M138" s="279"/>
      <c r="N138" s="279"/>
      <c r="O138" s="293"/>
    </row>
    <row r="139" spans="2:15">
      <c r="B139" s="279"/>
      <c r="C139" s="279"/>
      <c r="D139" s="279"/>
      <c r="F139" s="279"/>
      <c r="G139" s="279"/>
      <c r="H139" s="279"/>
      <c r="I139" s="279"/>
      <c r="J139" s="279"/>
      <c r="K139" s="279"/>
      <c r="L139" s="279"/>
      <c r="M139" s="279"/>
      <c r="N139" s="279"/>
      <c r="O139" s="293"/>
    </row>
    <row r="140" spans="2:15">
      <c r="B140" s="279"/>
      <c r="C140" s="279"/>
      <c r="D140" s="279"/>
      <c r="F140" s="279"/>
      <c r="G140" s="279"/>
      <c r="H140" s="279"/>
      <c r="I140" s="279"/>
      <c r="J140" s="279"/>
      <c r="K140" s="279"/>
      <c r="L140" s="279"/>
      <c r="M140" s="279"/>
      <c r="N140" s="279"/>
      <c r="O140" s="293"/>
    </row>
    <row r="141" spans="2:15">
      <c r="B141" s="279"/>
      <c r="C141" s="279"/>
      <c r="D141" s="279"/>
      <c r="F141" s="279"/>
      <c r="G141" s="279"/>
      <c r="H141" s="279"/>
      <c r="I141" s="279"/>
      <c r="J141" s="279"/>
      <c r="K141" s="279"/>
      <c r="L141" s="279"/>
      <c r="M141" s="279"/>
      <c r="N141" s="279"/>
      <c r="O141" s="293"/>
    </row>
    <row r="142" spans="2:15">
      <c r="B142" s="279"/>
      <c r="C142" s="279"/>
      <c r="D142" s="279"/>
      <c r="F142" s="279"/>
      <c r="G142" s="279"/>
      <c r="H142" s="279"/>
      <c r="I142" s="279"/>
      <c r="J142" s="279"/>
      <c r="K142" s="279"/>
      <c r="L142" s="279"/>
      <c r="M142" s="279"/>
      <c r="N142" s="279"/>
      <c r="O142" s="293"/>
    </row>
    <row r="143" spans="2:15">
      <c r="B143" s="279"/>
      <c r="C143" s="279"/>
      <c r="D143" s="279"/>
      <c r="F143" s="279"/>
      <c r="G143" s="279"/>
      <c r="H143" s="279"/>
      <c r="I143" s="279"/>
      <c r="J143" s="279"/>
      <c r="K143" s="279"/>
      <c r="L143" s="279"/>
      <c r="M143" s="279"/>
      <c r="N143" s="279"/>
      <c r="O143" s="293"/>
    </row>
    <row r="144" spans="2:15">
      <c r="B144" s="279"/>
      <c r="C144" s="279"/>
      <c r="D144" s="279"/>
      <c r="F144" s="279"/>
      <c r="G144" s="279"/>
      <c r="H144" s="279"/>
      <c r="I144" s="279"/>
      <c r="J144" s="279"/>
      <c r="K144" s="279"/>
      <c r="L144" s="279"/>
      <c r="M144" s="279"/>
      <c r="N144" s="279"/>
      <c r="O144" s="293"/>
    </row>
    <row r="145" spans="2:15">
      <c r="B145" s="279"/>
      <c r="C145" s="279"/>
      <c r="D145" s="279"/>
      <c r="F145" s="279"/>
      <c r="G145" s="279"/>
      <c r="H145" s="279"/>
      <c r="I145" s="279"/>
      <c r="J145" s="279"/>
      <c r="K145" s="279"/>
      <c r="L145" s="279"/>
      <c r="M145" s="279"/>
      <c r="N145" s="279"/>
      <c r="O145" s="293"/>
    </row>
    <row r="146" spans="2:15">
      <c r="B146" s="279"/>
      <c r="C146" s="279"/>
      <c r="D146" s="279"/>
      <c r="F146" s="279"/>
      <c r="G146" s="279"/>
      <c r="H146" s="279"/>
      <c r="I146" s="279"/>
      <c r="J146" s="279"/>
      <c r="K146" s="279"/>
      <c r="L146" s="279"/>
      <c r="M146" s="279"/>
      <c r="N146" s="279"/>
      <c r="O146" s="293"/>
    </row>
    <row r="147" spans="2:15">
      <c r="B147" s="279"/>
      <c r="C147" s="279"/>
      <c r="D147" s="279"/>
      <c r="F147" s="279"/>
      <c r="G147" s="279"/>
      <c r="H147" s="279"/>
      <c r="I147" s="279"/>
      <c r="J147" s="279"/>
      <c r="K147" s="279"/>
      <c r="L147" s="279"/>
      <c r="M147" s="279"/>
      <c r="N147" s="279"/>
      <c r="O147" s="293"/>
    </row>
    <row r="148" spans="2:15">
      <c r="B148" s="279"/>
      <c r="C148" s="279"/>
      <c r="D148" s="279"/>
      <c r="F148" s="279"/>
      <c r="G148" s="279"/>
      <c r="H148" s="279"/>
      <c r="I148" s="279"/>
      <c r="J148" s="279"/>
      <c r="K148" s="279"/>
      <c r="L148" s="279"/>
      <c r="M148" s="279"/>
      <c r="N148" s="279"/>
      <c r="O148" s="293"/>
    </row>
    <row r="149" spans="2:15">
      <c r="B149" s="279"/>
      <c r="C149" s="279"/>
      <c r="D149" s="279"/>
      <c r="F149" s="279"/>
      <c r="G149" s="279"/>
      <c r="H149" s="279"/>
      <c r="I149" s="279"/>
      <c r="J149" s="279"/>
      <c r="K149" s="279"/>
      <c r="L149" s="279"/>
      <c r="M149" s="279"/>
      <c r="N149" s="279"/>
      <c r="O149" s="293"/>
    </row>
    <row r="150" spans="2:15">
      <c r="B150" s="279"/>
      <c r="C150" s="279"/>
      <c r="D150" s="279"/>
      <c r="F150" s="279"/>
      <c r="G150" s="279"/>
      <c r="H150" s="279"/>
      <c r="I150" s="279"/>
      <c r="J150" s="279"/>
      <c r="K150" s="279"/>
      <c r="L150" s="279"/>
      <c r="M150" s="279"/>
      <c r="N150" s="279"/>
      <c r="O150" s="293"/>
    </row>
    <row r="151" spans="2:15">
      <c r="B151" s="279"/>
      <c r="C151" s="279"/>
      <c r="D151" s="279"/>
      <c r="F151" s="279"/>
      <c r="G151" s="279"/>
      <c r="H151" s="279"/>
      <c r="I151" s="279"/>
      <c r="J151" s="279"/>
      <c r="K151" s="279"/>
      <c r="L151" s="279"/>
      <c r="M151" s="279"/>
      <c r="N151" s="279"/>
      <c r="O151" s="293"/>
    </row>
    <row r="152" spans="2:15">
      <c r="B152" s="279"/>
      <c r="C152" s="279"/>
      <c r="D152" s="279"/>
      <c r="F152" s="279"/>
      <c r="G152" s="279"/>
      <c r="H152" s="279"/>
      <c r="I152" s="279"/>
      <c r="J152" s="279"/>
      <c r="K152" s="279"/>
      <c r="L152" s="279"/>
      <c r="M152" s="279"/>
      <c r="N152" s="279"/>
      <c r="O152" s="293"/>
    </row>
    <row r="153" spans="2:15">
      <c r="B153" s="279"/>
      <c r="C153" s="279"/>
      <c r="D153" s="279"/>
      <c r="F153" s="279"/>
      <c r="G153" s="279"/>
      <c r="H153" s="279"/>
      <c r="I153" s="279"/>
      <c r="J153" s="279"/>
      <c r="K153" s="279"/>
      <c r="L153" s="279"/>
      <c r="M153" s="279"/>
      <c r="N153" s="279"/>
      <c r="O153" s="293"/>
    </row>
    <row r="154" spans="2:15">
      <c r="B154" s="279"/>
      <c r="C154" s="279"/>
      <c r="D154" s="279"/>
      <c r="F154" s="279"/>
      <c r="G154" s="279"/>
      <c r="H154" s="279"/>
      <c r="I154" s="279"/>
      <c r="J154" s="279"/>
      <c r="K154" s="279"/>
      <c r="L154" s="279"/>
      <c r="M154" s="279"/>
      <c r="N154" s="279"/>
      <c r="O154" s="293"/>
    </row>
    <row r="155" spans="2:15">
      <c r="B155" s="279"/>
      <c r="C155" s="279"/>
      <c r="D155" s="279"/>
      <c r="F155" s="279"/>
      <c r="G155" s="279"/>
      <c r="H155" s="279"/>
      <c r="I155" s="279"/>
      <c r="J155" s="279"/>
      <c r="K155" s="279"/>
      <c r="L155" s="279"/>
      <c r="M155" s="279"/>
      <c r="N155" s="279"/>
      <c r="O155" s="293"/>
    </row>
    <row r="156" spans="2:15">
      <c r="B156" s="279"/>
      <c r="C156" s="279"/>
      <c r="D156" s="279"/>
      <c r="F156" s="279"/>
      <c r="G156" s="279"/>
      <c r="H156" s="279"/>
      <c r="I156" s="279"/>
      <c r="J156" s="279"/>
      <c r="K156" s="279"/>
      <c r="L156" s="279"/>
      <c r="M156" s="279"/>
      <c r="N156" s="279"/>
      <c r="O156" s="293"/>
    </row>
    <row r="157" spans="2:15">
      <c r="B157" s="279"/>
      <c r="C157" s="279"/>
      <c r="D157" s="279"/>
      <c r="F157" s="279"/>
      <c r="G157" s="279"/>
      <c r="H157" s="279"/>
      <c r="I157" s="279"/>
      <c r="J157" s="279"/>
      <c r="K157" s="279"/>
      <c r="L157" s="279"/>
      <c r="M157" s="279"/>
      <c r="N157" s="279"/>
      <c r="O157" s="293"/>
    </row>
    <row r="158" spans="2:15">
      <c r="B158" s="279"/>
      <c r="C158" s="279"/>
      <c r="D158" s="279"/>
      <c r="F158" s="279"/>
      <c r="G158" s="279"/>
      <c r="H158" s="279"/>
      <c r="I158" s="279"/>
      <c r="J158" s="279"/>
      <c r="K158" s="279"/>
      <c r="L158" s="279"/>
      <c r="M158" s="279"/>
      <c r="N158" s="279"/>
      <c r="O158" s="293"/>
    </row>
    <row r="159" spans="2:15">
      <c r="B159" s="279"/>
      <c r="C159" s="279"/>
      <c r="D159" s="279"/>
      <c r="F159" s="279"/>
      <c r="G159" s="279"/>
      <c r="H159" s="279"/>
      <c r="I159" s="279"/>
      <c r="J159" s="279"/>
      <c r="K159" s="279"/>
      <c r="L159" s="279"/>
      <c r="M159" s="279"/>
      <c r="N159" s="279"/>
      <c r="O159" s="293"/>
    </row>
    <row r="160" spans="2:15">
      <c r="B160" s="279"/>
      <c r="C160" s="279"/>
      <c r="D160" s="279"/>
      <c r="F160" s="279"/>
      <c r="G160" s="279"/>
      <c r="H160" s="279"/>
      <c r="I160" s="279"/>
      <c r="J160" s="279"/>
      <c r="K160" s="279"/>
      <c r="L160" s="279"/>
      <c r="M160" s="279"/>
      <c r="N160" s="279"/>
      <c r="O160" s="293"/>
    </row>
    <row r="161" spans="2:15">
      <c r="B161" s="279"/>
      <c r="C161" s="279"/>
      <c r="D161" s="279"/>
      <c r="F161" s="279"/>
      <c r="G161" s="279"/>
      <c r="H161" s="279"/>
      <c r="I161" s="279"/>
      <c r="J161" s="279"/>
      <c r="K161" s="279"/>
      <c r="L161" s="279"/>
      <c r="M161" s="279"/>
      <c r="N161" s="279"/>
      <c r="O161" s="293"/>
    </row>
    <row r="162" spans="2:15">
      <c r="B162" s="279"/>
      <c r="C162" s="279"/>
      <c r="D162" s="279"/>
      <c r="F162" s="279"/>
      <c r="G162" s="279"/>
      <c r="H162" s="279"/>
      <c r="I162" s="279"/>
      <c r="J162" s="279"/>
      <c r="K162" s="279"/>
      <c r="L162" s="279"/>
      <c r="M162" s="279"/>
      <c r="N162" s="279"/>
      <c r="O162" s="293"/>
    </row>
    <row r="163" spans="2:15">
      <c r="B163" s="279"/>
      <c r="C163" s="279"/>
      <c r="D163" s="279"/>
      <c r="F163" s="279"/>
      <c r="G163" s="279"/>
      <c r="H163" s="279"/>
      <c r="I163" s="279"/>
      <c r="J163" s="279"/>
      <c r="K163" s="279"/>
      <c r="L163" s="279"/>
      <c r="M163" s="279"/>
      <c r="N163" s="279"/>
      <c r="O163" s="293"/>
    </row>
    <row r="164" spans="2:15">
      <c r="B164" s="279"/>
      <c r="C164" s="279"/>
      <c r="D164" s="279"/>
      <c r="F164" s="279"/>
      <c r="G164" s="279"/>
      <c r="H164" s="279"/>
      <c r="I164" s="279"/>
      <c r="J164" s="279"/>
      <c r="K164" s="279"/>
      <c r="L164" s="279"/>
      <c r="M164" s="279"/>
      <c r="N164" s="279"/>
      <c r="O164" s="293"/>
    </row>
    <row r="165" spans="2:15">
      <c r="B165" s="279"/>
      <c r="C165" s="279"/>
      <c r="D165" s="279"/>
      <c r="F165" s="279"/>
      <c r="G165" s="279"/>
      <c r="H165" s="279"/>
      <c r="I165" s="279"/>
      <c r="J165" s="279"/>
      <c r="K165" s="279"/>
      <c r="L165" s="279"/>
      <c r="M165" s="279"/>
      <c r="N165" s="279"/>
      <c r="O165" s="293"/>
    </row>
    <row r="166" spans="2:15">
      <c r="B166" s="279"/>
      <c r="C166" s="279"/>
      <c r="D166" s="279"/>
      <c r="F166" s="279"/>
      <c r="G166" s="279"/>
      <c r="H166" s="279"/>
      <c r="I166" s="279"/>
      <c r="J166" s="279"/>
      <c r="K166" s="279"/>
      <c r="L166" s="279"/>
      <c r="M166" s="279"/>
      <c r="N166" s="279"/>
      <c r="O166" s="293"/>
    </row>
    <row r="167" spans="2:15">
      <c r="B167" s="279"/>
      <c r="C167" s="279"/>
      <c r="D167" s="279"/>
      <c r="F167" s="279"/>
      <c r="G167" s="279"/>
      <c r="H167" s="279"/>
      <c r="I167" s="279"/>
      <c r="J167" s="279"/>
      <c r="K167" s="279"/>
      <c r="L167" s="279"/>
      <c r="M167" s="279"/>
      <c r="N167" s="279"/>
      <c r="O167" s="293"/>
    </row>
    <row r="168" spans="2:15">
      <c r="B168" s="279"/>
      <c r="C168" s="279"/>
      <c r="D168" s="279"/>
      <c r="F168" s="279"/>
      <c r="G168" s="279"/>
      <c r="H168" s="279"/>
      <c r="I168" s="279"/>
      <c r="J168" s="279"/>
      <c r="K168" s="279"/>
      <c r="L168" s="279"/>
      <c r="M168" s="279"/>
      <c r="N168" s="279"/>
      <c r="O168" s="293"/>
    </row>
    <row r="169" spans="2:15">
      <c r="B169" s="279"/>
      <c r="C169" s="279"/>
      <c r="D169" s="279"/>
      <c r="F169" s="279"/>
      <c r="G169" s="279"/>
      <c r="H169" s="279"/>
      <c r="I169" s="279"/>
      <c r="J169" s="279"/>
      <c r="K169" s="279"/>
      <c r="L169" s="279"/>
      <c r="M169" s="279"/>
      <c r="N169" s="279"/>
      <c r="O169" s="293"/>
    </row>
    <row r="170" spans="2:15">
      <c r="B170" s="279"/>
      <c r="C170" s="279"/>
      <c r="D170" s="279"/>
      <c r="F170" s="279"/>
      <c r="G170" s="279"/>
      <c r="H170" s="279"/>
      <c r="I170" s="279"/>
      <c r="J170" s="279"/>
      <c r="K170" s="279"/>
      <c r="L170" s="279"/>
      <c r="M170" s="279"/>
      <c r="N170" s="279"/>
      <c r="O170" s="293"/>
    </row>
    <row r="171" spans="2:15">
      <c r="B171" s="279"/>
      <c r="C171" s="279"/>
      <c r="D171" s="279"/>
      <c r="F171" s="279"/>
      <c r="G171" s="279"/>
      <c r="H171" s="279"/>
      <c r="I171" s="279"/>
      <c r="J171" s="279"/>
      <c r="K171" s="279"/>
      <c r="L171" s="279"/>
      <c r="M171" s="279"/>
      <c r="N171" s="279"/>
      <c r="O171" s="293"/>
    </row>
    <row r="172" spans="2:15">
      <c r="B172" s="279"/>
      <c r="C172" s="279"/>
      <c r="D172" s="279"/>
      <c r="F172" s="279"/>
      <c r="G172" s="279"/>
      <c r="H172" s="279"/>
      <c r="I172" s="279"/>
      <c r="J172" s="279"/>
      <c r="K172" s="279"/>
      <c r="L172" s="279"/>
      <c r="M172" s="279"/>
      <c r="N172" s="279"/>
      <c r="O172" s="293"/>
    </row>
    <row r="173" spans="2:15">
      <c r="B173" s="279"/>
      <c r="C173" s="279"/>
      <c r="D173" s="279"/>
      <c r="F173" s="279"/>
      <c r="G173" s="279"/>
      <c r="H173" s="279"/>
      <c r="I173" s="279"/>
      <c r="J173" s="279"/>
      <c r="K173" s="279"/>
      <c r="L173" s="279"/>
      <c r="M173" s="279"/>
      <c r="N173" s="279"/>
      <c r="O173" s="293"/>
    </row>
    <row r="174" spans="2:15">
      <c r="B174" s="279"/>
      <c r="C174" s="279"/>
      <c r="D174" s="279"/>
      <c r="F174" s="279"/>
      <c r="G174" s="279"/>
      <c r="H174" s="279"/>
      <c r="I174" s="279"/>
      <c r="J174" s="279"/>
      <c r="K174" s="279"/>
      <c r="L174" s="279"/>
      <c r="M174" s="279"/>
      <c r="N174" s="279"/>
      <c r="O174" s="293"/>
    </row>
    <row r="175" spans="2:15">
      <c r="B175" s="279"/>
      <c r="C175" s="279"/>
      <c r="D175" s="279"/>
      <c r="F175" s="279"/>
      <c r="G175" s="279"/>
      <c r="H175" s="279"/>
      <c r="I175" s="279"/>
      <c r="J175" s="279"/>
      <c r="K175" s="279"/>
      <c r="L175" s="279"/>
      <c r="M175" s="279"/>
      <c r="N175" s="279"/>
      <c r="O175" s="293"/>
    </row>
    <row r="176" spans="2:15">
      <c r="B176" s="279"/>
      <c r="C176" s="279"/>
      <c r="D176" s="279"/>
      <c r="F176" s="279"/>
      <c r="G176" s="279"/>
      <c r="H176" s="279"/>
      <c r="I176" s="279"/>
      <c r="J176" s="279"/>
      <c r="K176" s="279"/>
      <c r="L176" s="279"/>
      <c r="M176" s="279"/>
      <c r="N176" s="279"/>
      <c r="O176" s="293"/>
    </row>
    <row r="177" spans="2:15">
      <c r="B177" s="279"/>
      <c r="C177" s="279"/>
      <c r="D177" s="279"/>
      <c r="F177" s="279"/>
      <c r="G177" s="279"/>
      <c r="H177" s="279"/>
      <c r="I177" s="279"/>
      <c r="J177" s="279"/>
      <c r="K177" s="279"/>
      <c r="L177" s="279"/>
      <c r="M177" s="279"/>
      <c r="N177" s="279"/>
      <c r="O177" s="293"/>
    </row>
    <row r="178" spans="2:15">
      <c r="B178" s="279"/>
      <c r="C178" s="279"/>
      <c r="D178" s="279"/>
      <c r="F178" s="279"/>
      <c r="G178" s="279"/>
      <c r="H178" s="279"/>
      <c r="I178" s="279"/>
      <c r="J178" s="279"/>
      <c r="K178" s="279"/>
      <c r="L178" s="279"/>
      <c r="M178" s="279"/>
      <c r="N178" s="279"/>
      <c r="O178" s="293"/>
    </row>
    <row r="179" spans="2:15">
      <c r="B179" s="279"/>
      <c r="C179" s="279"/>
      <c r="D179" s="279"/>
      <c r="F179" s="279"/>
      <c r="G179" s="279"/>
      <c r="H179" s="279"/>
      <c r="I179" s="279"/>
      <c r="J179" s="279"/>
      <c r="K179" s="279"/>
      <c r="L179" s="279"/>
      <c r="M179" s="279"/>
      <c r="N179" s="279"/>
      <c r="O179" s="293"/>
    </row>
    <row r="180" spans="2:15">
      <c r="B180" s="279"/>
      <c r="C180" s="279"/>
      <c r="D180" s="279"/>
      <c r="F180" s="279"/>
      <c r="G180" s="279"/>
      <c r="H180" s="279"/>
      <c r="I180" s="279"/>
      <c r="J180" s="279"/>
      <c r="K180" s="279"/>
      <c r="L180" s="279"/>
      <c r="M180" s="279"/>
      <c r="N180" s="279"/>
      <c r="O180" s="293"/>
    </row>
    <row r="181" spans="2:15">
      <c r="B181" s="279"/>
      <c r="C181" s="279"/>
      <c r="D181" s="279"/>
      <c r="F181" s="279"/>
      <c r="G181" s="279"/>
      <c r="H181" s="279"/>
      <c r="I181" s="279"/>
      <c r="J181" s="279"/>
      <c r="K181" s="279"/>
      <c r="L181" s="279"/>
      <c r="M181" s="279"/>
      <c r="N181" s="279"/>
      <c r="O181" s="293"/>
    </row>
    <row r="182" spans="2:15">
      <c r="B182" s="279"/>
      <c r="C182" s="279"/>
      <c r="D182" s="279"/>
      <c r="F182" s="279"/>
      <c r="G182" s="279"/>
      <c r="H182" s="279"/>
      <c r="I182" s="279"/>
      <c r="J182" s="279"/>
      <c r="K182" s="279"/>
      <c r="L182" s="279"/>
      <c r="M182" s="279"/>
      <c r="N182" s="279"/>
      <c r="O182" s="293"/>
    </row>
    <row r="183" spans="2:15">
      <c r="B183" s="279"/>
      <c r="C183" s="279"/>
      <c r="D183" s="279"/>
      <c r="F183" s="279"/>
      <c r="G183" s="279"/>
      <c r="H183" s="279"/>
      <c r="I183" s="279"/>
      <c r="J183" s="279"/>
      <c r="K183" s="279"/>
      <c r="L183" s="279"/>
      <c r="M183" s="279"/>
      <c r="N183" s="279"/>
      <c r="O183" s="293"/>
    </row>
    <row r="184" spans="2:15">
      <c r="B184" s="279"/>
      <c r="C184" s="279"/>
      <c r="D184" s="279"/>
      <c r="F184" s="279"/>
      <c r="G184" s="279"/>
      <c r="H184" s="279"/>
      <c r="I184" s="279"/>
      <c r="J184" s="279"/>
      <c r="K184" s="279"/>
      <c r="L184" s="279"/>
      <c r="M184" s="279"/>
      <c r="N184" s="279"/>
      <c r="O184" s="293"/>
    </row>
    <row r="185" spans="2:15">
      <c r="B185" s="279"/>
      <c r="C185" s="279"/>
      <c r="D185" s="279"/>
      <c r="F185" s="279"/>
      <c r="G185" s="279"/>
      <c r="H185" s="279"/>
      <c r="I185" s="279"/>
      <c r="J185" s="279"/>
      <c r="K185" s="279"/>
      <c r="L185" s="279"/>
      <c r="M185" s="279"/>
      <c r="N185" s="279"/>
      <c r="O185" s="293"/>
    </row>
    <row r="186" spans="2:15">
      <c r="B186" s="279"/>
      <c r="C186" s="279"/>
      <c r="D186" s="279"/>
      <c r="F186" s="279"/>
      <c r="G186" s="279"/>
      <c r="H186" s="279"/>
      <c r="I186" s="279"/>
      <c r="J186" s="279"/>
      <c r="K186" s="279"/>
      <c r="L186" s="279"/>
      <c r="M186" s="279"/>
      <c r="N186" s="279"/>
      <c r="O186" s="293"/>
    </row>
    <row r="187" spans="2:15">
      <c r="B187" s="279"/>
      <c r="C187" s="279"/>
      <c r="D187" s="279"/>
      <c r="F187" s="279"/>
      <c r="G187" s="279"/>
      <c r="H187" s="279"/>
      <c r="I187" s="279"/>
      <c r="J187" s="279"/>
      <c r="K187" s="279"/>
      <c r="L187" s="279"/>
      <c r="M187" s="279"/>
      <c r="N187" s="279"/>
      <c r="O187" s="293"/>
    </row>
    <row r="188" spans="2:15">
      <c r="B188" s="279"/>
      <c r="C188" s="279"/>
      <c r="D188" s="279"/>
      <c r="F188" s="279"/>
      <c r="G188" s="279"/>
      <c r="H188" s="279"/>
      <c r="I188" s="279"/>
      <c r="J188" s="279"/>
      <c r="K188" s="279"/>
      <c r="L188" s="279"/>
      <c r="M188" s="279"/>
      <c r="N188" s="279"/>
      <c r="O188" s="293"/>
    </row>
    <row r="189" spans="2:15">
      <c r="B189" s="279"/>
      <c r="C189" s="279"/>
      <c r="D189" s="279"/>
      <c r="F189" s="279"/>
      <c r="G189" s="279"/>
      <c r="H189" s="279"/>
      <c r="I189" s="279"/>
      <c r="J189" s="279"/>
      <c r="K189" s="279"/>
      <c r="L189" s="279"/>
      <c r="M189" s="279"/>
      <c r="N189" s="279"/>
      <c r="O189" s="293"/>
    </row>
    <row r="190" spans="2:15">
      <c r="B190" s="279"/>
      <c r="C190" s="279"/>
      <c r="D190" s="279"/>
      <c r="F190" s="279"/>
      <c r="G190" s="279"/>
      <c r="H190" s="279"/>
      <c r="I190" s="279"/>
      <c r="J190" s="279"/>
      <c r="K190" s="279"/>
      <c r="L190" s="279"/>
      <c r="M190" s="279"/>
      <c r="N190" s="279"/>
      <c r="O190" s="293"/>
    </row>
    <row r="191" spans="2:15">
      <c r="B191" s="279"/>
      <c r="C191" s="279"/>
      <c r="D191" s="279"/>
      <c r="F191" s="279"/>
      <c r="G191" s="279"/>
      <c r="H191" s="279"/>
      <c r="I191" s="279"/>
      <c r="J191" s="279"/>
      <c r="K191" s="279"/>
      <c r="L191" s="279"/>
      <c r="M191" s="279"/>
      <c r="N191" s="279"/>
      <c r="O191" s="293"/>
    </row>
    <row r="192" spans="2:15">
      <c r="B192" s="279"/>
      <c r="C192" s="279"/>
      <c r="D192" s="279"/>
      <c r="F192" s="279"/>
      <c r="G192" s="279"/>
      <c r="H192" s="279"/>
      <c r="I192" s="279"/>
      <c r="J192" s="279"/>
      <c r="K192" s="279"/>
      <c r="L192" s="279"/>
      <c r="M192" s="279"/>
      <c r="N192" s="279"/>
      <c r="O192" s="293"/>
    </row>
    <row r="193" spans="2:15">
      <c r="B193" s="279"/>
      <c r="C193" s="279"/>
      <c r="D193" s="279"/>
      <c r="F193" s="279"/>
      <c r="G193" s="279"/>
      <c r="H193" s="279"/>
      <c r="I193" s="279"/>
      <c r="J193" s="279"/>
      <c r="K193" s="279"/>
      <c r="L193" s="279"/>
      <c r="M193" s="279"/>
      <c r="N193" s="279"/>
      <c r="O193" s="293"/>
    </row>
    <row r="194" spans="2:15">
      <c r="B194" s="279"/>
      <c r="C194" s="279"/>
      <c r="D194" s="279"/>
      <c r="F194" s="279"/>
      <c r="G194" s="279"/>
      <c r="H194" s="279"/>
      <c r="I194" s="279"/>
      <c r="J194" s="279"/>
      <c r="K194" s="279"/>
      <c r="L194" s="279"/>
      <c r="M194" s="279"/>
      <c r="N194" s="279"/>
      <c r="O194" s="293"/>
    </row>
    <row r="195" spans="2:15">
      <c r="B195" s="279"/>
      <c r="C195" s="279"/>
      <c r="D195" s="279"/>
      <c r="F195" s="279"/>
      <c r="G195" s="279"/>
      <c r="H195" s="279"/>
      <c r="I195" s="279"/>
      <c r="J195" s="279"/>
      <c r="K195" s="279"/>
      <c r="L195" s="279"/>
      <c r="M195" s="279"/>
      <c r="N195" s="279"/>
      <c r="O195" s="293"/>
    </row>
    <row r="196" spans="2:15">
      <c r="B196" s="279"/>
      <c r="C196" s="279"/>
      <c r="D196" s="279"/>
      <c r="F196" s="279"/>
      <c r="G196" s="279"/>
      <c r="H196" s="279"/>
      <c r="I196" s="279"/>
      <c r="J196" s="279"/>
      <c r="K196" s="279"/>
      <c r="L196" s="279"/>
      <c r="M196" s="279"/>
      <c r="N196" s="279"/>
      <c r="O196" s="293"/>
    </row>
    <row r="197" spans="2:15">
      <c r="B197" s="279"/>
      <c r="C197" s="279"/>
      <c r="D197" s="279"/>
      <c r="F197" s="279"/>
      <c r="G197" s="279"/>
      <c r="H197" s="279"/>
      <c r="I197" s="279"/>
      <c r="J197" s="279"/>
      <c r="K197" s="279"/>
      <c r="L197" s="279"/>
      <c r="M197" s="279"/>
      <c r="N197" s="279"/>
      <c r="O197" s="293"/>
    </row>
    <row r="198" spans="2:15">
      <c r="B198" s="279"/>
      <c r="C198" s="279"/>
      <c r="D198" s="279"/>
      <c r="F198" s="279"/>
      <c r="G198" s="279"/>
      <c r="H198" s="279"/>
      <c r="I198" s="279"/>
      <c r="J198" s="279"/>
      <c r="K198" s="279"/>
      <c r="L198" s="279"/>
      <c r="M198" s="279"/>
      <c r="N198" s="279"/>
      <c r="O198" s="293"/>
    </row>
    <row r="199" spans="2:15">
      <c r="B199" s="279"/>
      <c r="C199" s="279"/>
      <c r="D199" s="279"/>
      <c r="F199" s="279"/>
      <c r="G199" s="279"/>
      <c r="H199" s="279"/>
      <c r="I199" s="279"/>
      <c r="J199" s="279"/>
      <c r="K199" s="279"/>
      <c r="L199" s="279"/>
      <c r="M199" s="279"/>
      <c r="N199" s="279"/>
      <c r="O199" s="293"/>
    </row>
    <row r="200" spans="2:15">
      <c r="B200" s="279"/>
      <c r="C200" s="279"/>
      <c r="D200" s="279"/>
      <c r="F200" s="279"/>
      <c r="G200" s="279"/>
      <c r="H200" s="279"/>
      <c r="I200" s="279"/>
      <c r="J200" s="279"/>
      <c r="K200" s="279"/>
      <c r="L200" s="279"/>
      <c r="M200" s="279"/>
      <c r="N200" s="279"/>
      <c r="O200" s="293"/>
    </row>
    <row r="201" spans="2:15">
      <c r="B201" s="279"/>
      <c r="C201" s="279"/>
      <c r="D201" s="279"/>
      <c r="F201" s="279"/>
      <c r="G201" s="279"/>
      <c r="H201" s="279"/>
      <c r="I201" s="279"/>
      <c r="J201" s="279"/>
      <c r="K201" s="279"/>
      <c r="L201" s="279"/>
      <c r="M201" s="279"/>
      <c r="N201" s="279"/>
      <c r="O201" s="293"/>
    </row>
    <row r="202" spans="2:15">
      <c r="B202" s="279"/>
      <c r="C202" s="279"/>
      <c r="D202" s="279"/>
      <c r="F202" s="279"/>
      <c r="G202" s="279"/>
      <c r="H202" s="279"/>
      <c r="I202" s="279"/>
      <c r="J202" s="279"/>
      <c r="K202" s="279"/>
      <c r="L202" s="279"/>
      <c r="M202" s="279"/>
      <c r="N202" s="279"/>
      <c r="O202" s="293"/>
    </row>
    <row r="203" spans="2:15">
      <c r="B203" s="279"/>
      <c r="C203" s="279"/>
      <c r="D203" s="279"/>
      <c r="F203" s="279"/>
      <c r="G203" s="279"/>
      <c r="H203" s="279"/>
      <c r="I203" s="279"/>
      <c r="J203" s="279"/>
      <c r="K203" s="279"/>
      <c r="L203" s="279"/>
      <c r="M203" s="279"/>
      <c r="N203" s="279"/>
      <c r="O203" s="293"/>
    </row>
    <row r="204" spans="2:15">
      <c r="B204" s="279"/>
      <c r="C204" s="279"/>
      <c r="D204" s="279"/>
      <c r="F204" s="279"/>
      <c r="G204" s="279"/>
      <c r="H204" s="279"/>
      <c r="I204" s="279"/>
      <c r="J204" s="279"/>
      <c r="K204" s="279"/>
      <c r="L204" s="279"/>
      <c r="M204" s="279"/>
      <c r="N204" s="279"/>
      <c r="O204" s="293"/>
    </row>
    <row r="205" spans="2:15">
      <c r="B205" s="279"/>
      <c r="C205" s="279"/>
      <c r="D205" s="279"/>
      <c r="F205" s="279"/>
      <c r="G205" s="279"/>
      <c r="H205" s="279"/>
      <c r="I205" s="279"/>
      <c r="J205" s="279"/>
      <c r="K205" s="279"/>
      <c r="L205" s="279"/>
      <c r="M205" s="279"/>
      <c r="N205" s="279"/>
      <c r="O205" s="293"/>
    </row>
    <row r="206" spans="2:15">
      <c r="B206" s="279"/>
      <c r="C206" s="279"/>
      <c r="D206" s="279"/>
      <c r="F206" s="279"/>
      <c r="G206" s="279"/>
      <c r="H206" s="279"/>
      <c r="I206" s="279"/>
      <c r="J206" s="279"/>
      <c r="K206" s="279"/>
      <c r="L206" s="279"/>
      <c r="M206" s="279"/>
      <c r="N206" s="279"/>
      <c r="O206" s="293"/>
    </row>
    <row r="207" spans="2:15">
      <c r="B207" s="279"/>
      <c r="C207" s="279"/>
      <c r="D207" s="279"/>
      <c r="F207" s="279"/>
      <c r="G207" s="279"/>
      <c r="H207" s="279"/>
      <c r="I207" s="279"/>
      <c r="J207" s="279"/>
      <c r="K207" s="279"/>
      <c r="L207" s="279"/>
      <c r="M207" s="279"/>
      <c r="N207" s="279"/>
      <c r="O207" s="293"/>
    </row>
    <row r="208" spans="2:15">
      <c r="B208" s="279"/>
      <c r="C208" s="279"/>
      <c r="D208" s="279"/>
      <c r="F208" s="279"/>
      <c r="G208" s="279"/>
      <c r="H208" s="279"/>
      <c r="I208" s="279"/>
      <c r="J208" s="279"/>
      <c r="K208" s="279"/>
      <c r="L208" s="279"/>
      <c r="M208" s="279"/>
      <c r="N208" s="279"/>
      <c r="O208" s="293"/>
    </row>
    <row r="209" spans="2:15">
      <c r="B209" s="279"/>
      <c r="C209" s="279"/>
      <c r="D209" s="279"/>
      <c r="F209" s="279"/>
      <c r="G209" s="279"/>
      <c r="H209" s="279"/>
      <c r="I209" s="279"/>
      <c r="J209" s="279"/>
      <c r="K209" s="279"/>
      <c r="L209" s="279"/>
      <c r="M209" s="279"/>
      <c r="N209" s="279"/>
      <c r="O209" s="293"/>
    </row>
    <row r="210" spans="2:15">
      <c r="B210" s="279"/>
      <c r="C210" s="279"/>
      <c r="D210" s="279"/>
      <c r="F210" s="279"/>
      <c r="G210" s="279"/>
      <c r="H210" s="279"/>
      <c r="I210" s="279"/>
      <c r="J210" s="279"/>
      <c r="K210" s="279"/>
      <c r="L210" s="279"/>
      <c r="M210" s="279"/>
      <c r="N210" s="279"/>
      <c r="O210" s="293"/>
    </row>
    <row r="211" spans="2:15">
      <c r="B211" s="279"/>
      <c r="C211" s="279"/>
      <c r="D211" s="279"/>
      <c r="F211" s="279"/>
      <c r="G211" s="279"/>
      <c r="H211" s="279"/>
      <c r="I211" s="279"/>
      <c r="J211" s="279"/>
      <c r="K211" s="279"/>
      <c r="L211" s="279"/>
      <c r="M211" s="279"/>
      <c r="N211" s="279"/>
      <c r="O211" s="293"/>
    </row>
    <row r="212" spans="2:15">
      <c r="B212" s="279"/>
      <c r="C212" s="279"/>
      <c r="D212" s="279"/>
      <c r="F212" s="279"/>
      <c r="G212" s="279"/>
      <c r="H212" s="279"/>
      <c r="I212" s="279"/>
      <c r="J212" s="279"/>
      <c r="K212" s="279"/>
      <c r="L212" s="279"/>
      <c r="M212" s="279"/>
      <c r="N212" s="279"/>
      <c r="O212" s="293"/>
    </row>
    <row r="213" spans="2:15">
      <c r="B213" s="279"/>
      <c r="C213" s="279"/>
      <c r="D213" s="279"/>
      <c r="F213" s="279"/>
      <c r="G213" s="279"/>
      <c r="H213" s="279"/>
      <c r="I213" s="279"/>
      <c r="J213" s="279"/>
      <c r="K213" s="279"/>
      <c r="L213" s="279"/>
      <c r="M213" s="279"/>
      <c r="N213" s="279"/>
      <c r="O213" s="293"/>
    </row>
    <row r="214" spans="2:15">
      <c r="B214" s="279"/>
      <c r="C214" s="279"/>
      <c r="D214" s="279"/>
      <c r="F214" s="279"/>
      <c r="G214" s="279"/>
      <c r="H214" s="279"/>
      <c r="I214" s="279"/>
      <c r="J214" s="279"/>
      <c r="K214" s="279"/>
      <c r="L214" s="279"/>
      <c r="M214" s="279"/>
      <c r="N214" s="279"/>
      <c r="O214" s="293"/>
    </row>
    <row r="215" spans="2:15">
      <c r="B215" s="279"/>
      <c r="C215" s="279"/>
      <c r="D215" s="279"/>
      <c r="F215" s="279"/>
      <c r="G215" s="279"/>
      <c r="H215" s="279"/>
      <c r="I215" s="279"/>
      <c r="J215" s="279"/>
      <c r="K215" s="279"/>
      <c r="L215" s="279"/>
      <c r="M215" s="279"/>
      <c r="N215" s="279"/>
      <c r="O215" s="293"/>
    </row>
    <row r="216" spans="2:15">
      <c r="B216" s="279"/>
      <c r="C216" s="279"/>
      <c r="D216" s="279"/>
      <c r="F216" s="279"/>
      <c r="G216" s="279"/>
      <c r="H216" s="279"/>
      <c r="I216" s="279"/>
      <c r="J216" s="279"/>
      <c r="K216" s="279"/>
      <c r="L216" s="279"/>
      <c r="M216" s="279"/>
      <c r="N216" s="279"/>
      <c r="O216" s="293"/>
    </row>
    <row r="217" spans="2:15">
      <c r="B217" s="279"/>
      <c r="C217" s="279"/>
      <c r="D217" s="279"/>
      <c r="F217" s="279"/>
      <c r="G217" s="279"/>
      <c r="H217" s="279"/>
      <c r="I217" s="279"/>
      <c r="J217" s="279"/>
      <c r="K217" s="279"/>
      <c r="L217" s="279"/>
      <c r="M217" s="279"/>
      <c r="N217" s="279"/>
      <c r="O217" s="293"/>
    </row>
    <row r="218" spans="2:15">
      <c r="B218" s="279"/>
      <c r="C218" s="279"/>
      <c r="D218" s="279"/>
      <c r="F218" s="279"/>
      <c r="G218" s="279"/>
      <c r="H218" s="279"/>
      <c r="I218" s="279"/>
      <c r="J218" s="279"/>
      <c r="K218" s="279"/>
      <c r="L218" s="279"/>
      <c r="M218" s="279"/>
      <c r="N218" s="279"/>
      <c r="O218" s="293"/>
    </row>
    <row r="219" spans="2:15">
      <c r="B219" s="279"/>
      <c r="C219" s="279"/>
      <c r="D219" s="279"/>
      <c r="F219" s="279"/>
      <c r="G219" s="279"/>
      <c r="H219" s="279"/>
      <c r="I219" s="279"/>
      <c r="J219" s="279"/>
      <c r="K219" s="279"/>
      <c r="L219" s="279"/>
      <c r="M219" s="279"/>
      <c r="N219" s="279"/>
      <c r="O219" s="293"/>
    </row>
    <row r="220" spans="2:15">
      <c r="B220" s="371"/>
      <c r="C220" s="371"/>
      <c r="D220" s="371"/>
      <c r="F220" s="371"/>
      <c r="G220" s="371"/>
      <c r="H220" s="371"/>
      <c r="I220" s="371"/>
      <c r="J220" s="371"/>
      <c r="K220" s="371"/>
      <c r="L220" s="371"/>
      <c r="M220" s="371"/>
      <c r="N220" s="371"/>
    </row>
    <row r="221" spans="2:15">
      <c r="B221" s="371"/>
      <c r="C221" s="371"/>
      <c r="D221" s="371"/>
      <c r="F221" s="371"/>
      <c r="G221" s="371"/>
      <c r="H221" s="371"/>
      <c r="I221" s="371"/>
      <c r="J221" s="371"/>
      <c r="K221" s="371"/>
      <c r="L221" s="371"/>
      <c r="M221" s="371"/>
      <c r="N221" s="371"/>
    </row>
    <row r="222" spans="2:15">
      <c r="B222" s="371"/>
      <c r="C222" s="371"/>
      <c r="D222" s="371"/>
      <c r="F222" s="371"/>
      <c r="G222" s="371"/>
      <c r="H222" s="371"/>
      <c r="I222" s="371"/>
      <c r="J222" s="371"/>
      <c r="K222" s="371"/>
      <c r="L222" s="371"/>
      <c r="M222" s="371"/>
      <c r="N222" s="371"/>
    </row>
    <row r="223" spans="2:15">
      <c r="B223" s="371"/>
      <c r="C223" s="371"/>
      <c r="D223" s="371"/>
      <c r="F223" s="371"/>
      <c r="G223" s="371"/>
      <c r="H223" s="371"/>
      <c r="I223" s="371"/>
      <c r="J223" s="371"/>
      <c r="K223" s="371"/>
      <c r="L223" s="371"/>
      <c r="M223" s="371"/>
      <c r="N223" s="371"/>
    </row>
  </sheetData>
  <sheetProtection algorithmName="SHA-512" hashValue="3+VT8WqshVHvhZu0ArZ4gei0bEP0H/GX2m3yhYatNEOcQDkrlqwxAoQUFLafEE6dZgpWl3BHOpIzdqs5D9nLDw==" saltValue="xtTG81sYPh88dqx5Tbz63A==" spinCount="100000" sheet="1" objects="1" scenarios="1" selectLockedCells="1"/>
  <mergeCells count="19">
    <mergeCell ref="C5:D5"/>
    <mergeCell ref="C6:D6"/>
    <mergeCell ref="C7:D7"/>
    <mergeCell ref="B3:D3"/>
    <mergeCell ref="B2:D2"/>
    <mergeCell ref="C4:D4"/>
    <mergeCell ref="C14:D14"/>
    <mergeCell ref="B40:D40"/>
    <mergeCell ref="C28:D28"/>
    <mergeCell ref="C29:D29"/>
    <mergeCell ref="C30:D30"/>
    <mergeCell ref="C31:D31"/>
    <mergeCell ref="C32:D32"/>
    <mergeCell ref="C33:D33"/>
    <mergeCell ref="C34:D34"/>
    <mergeCell ref="C18:D18"/>
    <mergeCell ref="C17:D17"/>
    <mergeCell ref="C16:D16"/>
    <mergeCell ref="C15:D15"/>
  </mergeCells>
  <phoneticPr fontId="1" type="noConversion"/>
  <printOptions horizontalCentered="1"/>
  <pageMargins left="0" right="0" top="0.5" bottom="0" header="0.31496062992126" footer="0.31496062992126"/>
  <pageSetup paperSize="9" scale="77" fitToHeight="2" orientation="portrait" r:id="rId1"/>
  <rowBreaks count="1" manualBreakCount="1">
    <brk id="23"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8"/>
  <dimension ref="A1:S200"/>
  <sheetViews>
    <sheetView view="pageBreakPreview" zoomScaleNormal="100" zoomScaleSheetLayoutView="100" workbookViewId="0">
      <selection activeCell="E38" sqref="E38:K38"/>
    </sheetView>
  </sheetViews>
  <sheetFormatPr defaultColWidth="9" defaultRowHeight="15"/>
  <cols>
    <col min="1" max="1" width="1.125" style="368" customWidth="1"/>
    <col min="2" max="3" width="5.125" style="368" customWidth="1"/>
    <col min="4" max="4" width="97.125" style="368" customWidth="1"/>
    <col min="5" max="5" width="1.125" style="368" customWidth="1"/>
    <col min="6" max="12" width="9" style="368"/>
    <col min="13" max="13" width="9" style="368" customWidth="1"/>
    <col min="14" max="16384" width="9" style="368"/>
  </cols>
  <sheetData>
    <row r="1" spans="1:19" ht="3" customHeight="1">
      <c r="D1" s="372"/>
    </row>
    <row r="2" spans="1:19" ht="90" customHeight="1">
      <c r="A2" s="370"/>
      <c r="B2" s="239">
        <v>19</v>
      </c>
      <c r="C2" s="587" t="s">
        <v>1129</v>
      </c>
      <c r="D2" s="587"/>
      <c r="F2" s="279"/>
      <c r="G2" s="279"/>
      <c r="H2" s="279"/>
      <c r="I2" s="279"/>
      <c r="J2" s="279"/>
      <c r="K2" s="279"/>
      <c r="L2" s="279"/>
      <c r="M2" s="279"/>
      <c r="N2" s="279"/>
      <c r="O2" s="293"/>
    </row>
    <row r="3" spans="1:19" ht="69.95" customHeight="1">
      <c r="A3" s="370"/>
      <c r="B3" s="259">
        <v>20</v>
      </c>
      <c r="C3" s="587" t="s">
        <v>1130</v>
      </c>
      <c r="D3" s="587"/>
      <c r="F3" s="279"/>
      <c r="G3" s="279"/>
      <c r="H3" s="279"/>
      <c r="I3" s="279"/>
      <c r="J3" s="279"/>
      <c r="K3" s="279"/>
      <c r="L3" s="279"/>
      <c r="M3" s="279"/>
      <c r="N3" s="279"/>
      <c r="O3" s="293"/>
    </row>
    <row r="4" spans="1:19" ht="39.950000000000003" customHeight="1">
      <c r="A4" s="370"/>
      <c r="B4" s="239">
        <v>21</v>
      </c>
      <c r="C4" s="588" t="s">
        <v>145</v>
      </c>
      <c r="D4" s="588"/>
      <c r="F4" s="279"/>
      <c r="G4" s="279"/>
      <c r="H4" s="279"/>
      <c r="I4" s="279"/>
      <c r="J4" s="279"/>
      <c r="K4" s="279"/>
      <c r="L4" s="279"/>
      <c r="M4" s="279"/>
      <c r="N4" s="279"/>
      <c r="O4" s="293"/>
    </row>
    <row r="5" spans="1:19" ht="150" customHeight="1">
      <c r="A5" s="370"/>
      <c r="B5" s="239">
        <v>22</v>
      </c>
      <c r="C5" s="137">
        <v>22.1</v>
      </c>
      <c r="D5" s="137" t="s">
        <v>911</v>
      </c>
      <c r="F5" s="279"/>
      <c r="G5" s="279"/>
      <c r="H5" s="279"/>
      <c r="I5" s="279"/>
      <c r="J5" s="279"/>
      <c r="K5" s="279"/>
      <c r="L5" s="279"/>
      <c r="M5" s="279"/>
      <c r="N5" s="279"/>
      <c r="O5" s="293"/>
    </row>
    <row r="6" spans="1:19" ht="39.950000000000003" customHeight="1">
      <c r="A6" s="370"/>
      <c r="B6" s="279"/>
      <c r="C6" s="277">
        <v>22.2</v>
      </c>
      <c r="D6" s="277" t="s">
        <v>912</v>
      </c>
      <c r="F6" s="279"/>
      <c r="G6" s="279"/>
      <c r="H6" s="279"/>
      <c r="I6" s="279"/>
      <c r="J6" s="279"/>
      <c r="K6" s="279"/>
      <c r="L6" s="279"/>
      <c r="M6" s="279"/>
      <c r="N6" s="279"/>
      <c r="O6" s="293"/>
    </row>
    <row r="7" spans="1:19" ht="150" customHeight="1">
      <c r="A7" s="370"/>
      <c r="B7" s="239">
        <v>23</v>
      </c>
      <c r="C7" s="588" t="s">
        <v>1133</v>
      </c>
      <c r="D7" s="588"/>
      <c r="F7" s="279"/>
      <c r="G7" s="279"/>
      <c r="H7" s="279"/>
      <c r="I7" s="279"/>
      <c r="J7" s="279"/>
      <c r="K7" s="279"/>
      <c r="L7" s="279"/>
      <c r="M7" s="279"/>
      <c r="N7" s="279"/>
      <c r="O7" s="293"/>
    </row>
    <row r="8" spans="1:19" ht="39.950000000000003" customHeight="1">
      <c r="A8" s="370"/>
      <c r="B8" s="239">
        <v>24</v>
      </c>
      <c r="C8" s="588" t="s">
        <v>103</v>
      </c>
      <c r="D8" s="588"/>
      <c r="F8" s="279"/>
      <c r="G8" s="279"/>
      <c r="H8" s="279"/>
      <c r="I8" s="279"/>
      <c r="J8" s="279"/>
      <c r="K8" s="279"/>
      <c r="L8" s="279"/>
      <c r="M8" s="279"/>
      <c r="N8" s="279"/>
      <c r="O8" s="293"/>
    </row>
    <row r="9" spans="1:19" ht="90" customHeight="1">
      <c r="A9" s="370"/>
      <c r="B9" s="239">
        <v>25</v>
      </c>
      <c r="C9" s="137">
        <v>25.1</v>
      </c>
      <c r="D9" s="137" t="s">
        <v>1382</v>
      </c>
      <c r="F9" s="279"/>
      <c r="G9" s="279"/>
      <c r="H9" s="279"/>
      <c r="I9" s="279"/>
      <c r="J9" s="279"/>
      <c r="K9" s="279"/>
      <c r="L9" s="279"/>
      <c r="M9" s="279"/>
      <c r="N9" s="279"/>
      <c r="O9" s="293"/>
    </row>
    <row r="10" spans="1:19" ht="39.950000000000003" customHeight="1">
      <c r="A10" s="370"/>
      <c r="B10" s="279"/>
      <c r="C10" s="277">
        <v>25.2</v>
      </c>
      <c r="D10" s="277" t="s">
        <v>1064</v>
      </c>
      <c r="F10" s="279"/>
      <c r="G10" s="279"/>
      <c r="H10" s="279"/>
      <c r="I10" s="279"/>
      <c r="J10" s="279"/>
      <c r="K10" s="279"/>
      <c r="L10" s="279"/>
      <c r="M10" s="279"/>
      <c r="N10" s="279"/>
      <c r="O10" s="293"/>
    </row>
    <row r="11" spans="1:19" ht="54.75" customHeight="1">
      <c r="A11" s="370"/>
      <c r="B11" s="430">
        <v>26</v>
      </c>
      <c r="C11" s="588" t="s">
        <v>146</v>
      </c>
      <c r="D11" s="588"/>
      <c r="F11" s="279"/>
      <c r="G11" s="279"/>
      <c r="H11" s="279"/>
      <c r="I11" s="279"/>
      <c r="J11" s="279"/>
      <c r="K11" s="279"/>
      <c r="L11" s="279"/>
      <c r="M11" s="279"/>
      <c r="N11" s="279"/>
      <c r="O11" s="293"/>
    </row>
    <row r="12" spans="1:19" ht="50.1" customHeight="1">
      <c r="B12" s="256">
        <v>27</v>
      </c>
      <c r="C12" s="587" t="s">
        <v>1131</v>
      </c>
      <c r="D12" s="587"/>
    </row>
    <row r="13" spans="1:19" ht="99.95" customHeight="1">
      <c r="B13" s="256">
        <v>28</v>
      </c>
      <c r="C13" s="587" t="s">
        <v>1132</v>
      </c>
      <c r="D13" s="587"/>
    </row>
    <row r="14" spans="1:19" ht="50.1" customHeight="1">
      <c r="B14" s="256">
        <v>29</v>
      </c>
      <c r="C14" s="587" t="s">
        <v>962</v>
      </c>
      <c r="D14" s="587"/>
    </row>
    <row r="15" spans="1:19" ht="39.950000000000003" customHeight="1">
      <c r="B15" s="137">
        <v>30</v>
      </c>
      <c r="C15" s="595" t="s">
        <v>961</v>
      </c>
      <c r="D15" s="595"/>
    </row>
    <row r="16" spans="1:19" s="7" customFormat="1" ht="39.950000000000003" customHeight="1">
      <c r="B16" s="364"/>
      <c r="C16" s="363"/>
      <c r="D16" s="363"/>
      <c r="E16" s="145"/>
      <c r="F16" s="145"/>
      <c r="G16" s="145"/>
      <c r="H16" s="145"/>
      <c r="I16" s="145"/>
      <c r="J16" s="145"/>
      <c r="K16" s="145"/>
      <c r="L16" s="145"/>
      <c r="M16" s="145"/>
      <c r="O16" s="145"/>
      <c r="P16" s="145"/>
      <c r="Q16" s="145"/>
      <c r="R16" s="145"/>
      <c r="S16" s="145"/>
    </row>
    <row r="17" spans="2:15" ht="13.5" customHeight="1">
      <c r="B17" s="594" t="s">
        <v>1532</v>
      </c>
      <c r="C17" s="594"/>
      <c r="D17" s="594"/>
      <c r="F17" s="279"/>
      <c r="G17" s="279"/>
      <c r="H17" s="279"/>
      <c r="I17" s="279"/>
      <c r="J17" s="279"/>
      <c r="K17" s="279"/>
      <c r="L17" s="279"/>
      <c r="M17" s="279"/>
      <c r="N17" s="279"/>
      <c r="O17" s="293"/>
    </row>
    <row r="18" spans="2:15">
      <c r="B18" s="273"/>
      <c r="C18" s="273"/>
      <c r="D18" s="273"/>
      <c r="F18" s="279"/>
      <c r="G18" s="279"/>
      <c r="H18" s="279"/>
      <c r="I18" s="279"/>
      <c r="J18" s="279"/>
      <c r="K18" s="279"/>
      <c r="L18" s="279"/>
      <c r="M18" s="279"/>
      <c r="N18" s="279"/>
      <c r="O18" s="293"/>
    </row>
    <row r="19" spans="2:15">
      <c r="B19" s="273"/>
      <c r="C19" s="273"/>
      <c r="D19" s="273"/>
      <c r="F19" s="279"/>
      <c r="G19" s="279"/>
      <c r="H19" s="279"/>
      <c r="I19" s="279"/>
      <c r="J19" s="279"/>
      <c r="K19" s="279"/>
      <c r="L19" s="279"/>
      <c r="M19" s="279"/>
      <c r="N19" s="279"/>
      <c r="O19" s="293"/>
    </row>
    <row r="20" spans="2:15">
      <c r="B20" s="273"/>
      <c r="C20" s="273"/>
      <c r="D20" s="273"/>
      <c r="F20" s="279"/>
      <c r="G20" s="279"/>
      <c r="H20" s="279"/>
      <c r="I20" s="279"/>
      <c r="J20" s="279"/>
      <c r="K20" s="279"/>
      <c r="L20" s="279"/>
      <c r="M20" s="279"/>
      <c r="N20" s="279"/>
      <c r="O20" s="293"/>
    </row>
    <row r="21" spans="2:15">
      <c r="B21" s="273"/>
      <c r="C21" s="273"/>
      <c r="D21" s="273"/>
      <c r="F21" s="279"/>
      <c r="G21" s="279"/>
      <c r="H21" s="279"/>
      <c r="I21" s="279"/>
      <c r="J21" s="279"/>
      <c r="K21" s="279"/>
      <c r="L21" s="279"/>
      <c r="M21" s="279"/>
      <c r="N21" s="279"/>
      <c r="O21" s="293"/>
    </row>
    <row r="22" spans="2:15">
      <c r="B22" s="273"/>
      <c r="C22" s="273"/>
      <c r="D22" s="273"/>
      <c r="F22" s="279"/>
      <c r="G22" s="279"/>
      <c r="H22" s="279"/>
      <c r="I22" s="279"/>
      <c r="J22" s="279"/>
      <c r="K22" s="279"/>
      <c r="L22" s="279"/>
      <c r="M22" s="279"/>
      <c r="N22" s="279"/>
      <c r="O22" s="293"/>
    </row>
    <row r="23" spans="2:15">
      <c r="B23" s="273"/>
      <c r="C23" s="273"/>
      <c r="D23" s="273"/>
      <c r="F23" s="279"/>
      <c r="G23" s="279"/>
      <c r="H23" s="279"/>
      <c r="I23" s="279"/>
      <c r="J23" s="279"/>
      <c r="K23" s="279"/>
      <c r="L23" s="279"/>
      <c r="M23" s="279"/>
      <c r="N23" s="279"/>
      <c r="O23" s="293"/>
    </row>
    <row r="24" spans="2:15">
      <c r="B24" s="273"/>
      <c r="C24" s="273"/>
      <c r="D24" s="273"/>
      <c r="F24" s="279"/>
      <c r="G24" s="279"/>
      <c r="H24" s="279"/>
      <c r="I24" s="279"/>
      <c r="J24" s="279"/>
      <c r="K24" s="279"/>
      <c r="L24" s="279"/>
      <c r="M24" s="279"/>
      <c r="N24" s="279"/>
      <c r="O24" s="293"/>
    </row>
    <row r="25" spans="2:15">
      <c r="B25" s="273"/>
      <c r="C25" s="273"/>
      <c r="D25" s="273"/>
      <c r="F25" s="279"/>
      <c r="G25" s="279"/>
      <c r="H25" s="279"/>
      <c r="I25" s="279"/>
      <c r="J25" s="279"/>
      <c r="K25" s="279"/>
      <c r="L25" s="279"/>
      <c r="M25" s="279"/>
      <c r="N25" s="279"/>
      <c r="O25" s="293"/>
    </row>
    <row r="26" spans="2:15">
      <c r="B26" s="273"/>
      <c r="C26" s="273"/>
      <c r="D26" s="273"/>
      <c r="F26" s="279"/>
      <c r="G26" s="279"/>
      <c r="H26" s="279"/>
      <c r="I26" s="279"/>
      <c r="J26" s="279"/>
      <c r="K26" s="279"/>
      <c r="L26" s="279"/>
      <c r="M26" s="279"/>
      <c r="N26" s="279"/>
      <c r="O26" s="293"/>
    </row>
    <row r="27" spans="2:15">
      <c r="B27" s="273"/>
      <c r="C27" s="273"/>
      <c r="D27" s="273"/>
      <c r="F27" s="279"/>
      <c r="G27" s="279"/>
      <c r="H27" s="279"/>
      <c r="I27" s="279"/>
      <c r="J27" s="279"/>
      <c r="K27" s="279"/>
      <c r="L27" s="279"/>
      <c r="M27" s="279"/>
      <c r="N27" s="279"/>
      <c r="O27" s="293"/>
    </row>
    <row r="28" spans="2:15">
      <c r="B28" s="273"/>
      <c r="C28" s="273"/>
      <c r="D28" s="273"/>
      <c r="F28" s="279"/>
      <c r="G28" s="279"/>
      <c r="H28" s="279"/>
      <c r="I28" s="279"/>
      <c r="J28" s="279"/>
      <c r="K28" s="279"/>
      <c r="L28" s="279"/>
      <c r="M28" s="279"/>
      <c r="N28" s="279"/>
      <c r="O28" s="293"/>
    </row>
    <row r="29" spans="2:15">
      <c r="B29" s="273"/>
      <c r="C29" s="273"/>
      <c r="D29" s="273"/>
      <c r="F29" s="279"/>
      <c r="G29" s="279"/>
      <c r="H29" s="279"/>
      <c r="I29" s="279"/>
      <c r="J29" s="279"/>
      <c r="K29" s="279"/>
      <c r="L29" s="279"/>
      <c r="M29" s="279"/>
      <c r="N29" s="279"/>
      <c r="O29" s="293"/>
    </row>
    <row r="30" spans="2:15">
      <c r="B30" s="273"/>
      <c r="C30" s="273"/>
      <c r="D30" s="273"/>
      <c r="F30" s="279"/>
      <c r="G30" s="279"/>
      <c r="H30" s="279"/>
      <c r="I30" s="279"/>
      <c r="J30" s="279"/>
      <c r="K30" s="279"/>
      <c r="L30" s="279"/>
      <c r="M30" s="279"/>
      <c r="N30" s="279"/>
      <c r="O30" s="293"/>
    </row>
    <row r="31" spans="2:15">
      <c r="B31" s="273"/>
      <c r="C31" s="273"/>
      <c r="D31" s="273"/>
      <c r="F31" s="279"/>
      <c r="G31" s="279"/>
      <c r="H31" s="279"/>
      <c r="I31" s="279"/>
      <c r="J31" s="279"/>
      <c r="K31" s="279"/>
      <c r="L31" s="279"/>
      <c r="M31" s="279"/>
      <c r="N31" s="279"/>
      <c r="O31" s="293"/>
    </row>
    <row r="32" spans="2:15">
      <c r="B32" s="273"/>
      <c r="C32" s="273"/>
      <c r="D32" s="273"/>
      <c r="F32" s="279"/>
      <c r="G32" s="279"/>
      <c r="H32" s="279"/>
      <c r="I32" s="279"/>
      <c r="J32" s="279"/>
      <c r="K32" s="279"/>
      <c r="L32" s="279"/>
      <c r="M32" s="279"/>
      <c r="N32" s="279"/>
      <c r="O32" s="293"/>
    </row>
    <row r="33" spans="2:15">
      <c r="B33" s="273"/>
      <c r="C33" s="273"/>
      <c r="D33" s="273"/>
      <c r="F33" s="279"/>
      <c r="G33" s="279"/>
      <c r="H33" s="279"/>
      <c r="I33" s="279"/>
      <c r="J33" s="279"/>
      <c r="K33" s="279"/>
      <c r="L33" s="279"/>
      <c r="M33" s="279"/>
      <c r="N33" s="279"/>
      <c r="O33" s="293"/>
    </row>
    <row r="34" spans="2:15">
      <c r="B34" s="273"/>
      <c r="C34" s="273"/>
      <c r="D34" s="273"/>
      <c r="F34" s="279"/>
      <c r="G34" s="279"/>
      <c r="H34" s="279"/>
      <c r="I34" s="279"/>
      <c r="J34" s="279"/>
      <c r="K34" s="279"/>
      <c r="L34" s="279"/>
      <c r="M34" s="279"/>
      <c r="N34" s="279"/>
      <c r="O34" s="293"/>
    </row>
    <row r="35" spans="2:15">
      <c r="B35" s="273"/>
      <c r="C35" s="273"/>
      <c r="D35" s="273"/>
      <c r="F35" s="279"/>
      <c r="G35" s="279"/>
      <c r="H35" s="279"/>
      <c r="I35" s="279"/>
      <c r="J35" s="279"/>
      <c r="K35" s="279"/>
      <c r="L35" s="279"/>
      <c r="M35" s="279"/>
      <c r="N35" s="279"/>
      <c r="O35" s="293"/>
    </row>
    <row r="36" spans="2:15">
      <c r="B36" s="273"/>
      <c r="C36" s="273"/>
      <c r="D36" s="273"/>
      <c r="F36" s="279"/>
      <c r="G36" s="279"/>
      <c r="H36" s="279"/>
      <c r="I36" s="279"/>
      <c r="J36" s="279"/>
      <c r="K36" s="279"/>
      <c r="L36" s="279"/>
      <c r="M36" s="279"/>
      <c r="N36" s="279"/>
      <c r="O36" s="293"/>
    </row>
    <row r="37" spans="2:15">
      <c r="B37" s="273"/>
      <c r="C37" s="273"/>
      <c r="D37" s="273"/>
      <c r="F37" s="279"/>
      <c r="G37" s="279"/>
      <c r="H37" s="279"/>
      <c r="I37" s="279"/>
      <c r="J37" s="279"/>
      <c r="K37" s="279"/>
      <c r="L37" s="279"/>
      <c r="M37" s="279"/>
      <c r="N37" s="279"/>
      <c r="O37" s="293"/>
    </row>
    <row r="38" spans="2:15">
      <c r="B38" s="273"/>
      <c r="C38" s="273"/>
      <c r="D38" s="273"/>
      <c r="F38" s="279"/>
      <c r="G38" s="279"/>
      <c r="H38" s="279"/>
      <c r="I38" s="279"/>
      <c r="J38" s="279"/>
      <c r="K38" s="279"/>
      <c r="L38" s="279"/>
      <c r="M38" s="279"/>
      <c r="N38" s="279"/>
      <c r="O38" s="293"/>
    </row>
    <row r="39" spans="2:15">
      <c r="B39" s="273"/>
      <c r="C39" s="273"/>
      <c r="D39" s="273"/>
      <c r="F39" s="279"/>
      <c r="G39" s="279"/>
      <c r="H39" s="279"/>
      <c r="I39" s="279"/>
      <c r="J39" s="279"/>
      <c r="K39" s="279"/>
      <c r="L39" s="279"/>
      <c r="M39" s="279"/>
      <c r="N39" s="279"/>
      <c r="O39" s="293"/>
    </row>
    <row r="40" spans="2:15">
      <c r="B40" s="273"/>
      <c r="C40" s="273"/>
      <c r="D40" s="273"/>
      <c r="F40" s="279"/>
      <c r="G40" s="279"/>
      <c r="H40" s="279"/>
      <c r="I40" s="279"/>
      <c r="J40" s="279"/>
      <c r="K40" s="279"/>
      <c r="L40" s="279"/>
      <c r="M40" s="279"/>
      <c r="N40" s="279"/>
      <c r="O40" s="293"/>
    </row>
    <row r="41" spans="2:15">
      <c r="B41" s="273"/>
      <c r="C41" s="273"/>
      <c r="D41" s="273"/>
      <c r="F41" s="279"/>
      <c r="G41" s="279"/>
      <c r="H41" s="279"/>
      <c r="I41" s="279"/>
      <c r="J41" s="279"/>
      <c r="K41" s="279"/>
      <c r="L41" s="279"/>
      <c r="M41" s="279"/>
      <c r="N41" s="279"/>
      <c r="O41" s="293"/>
    </row>
    <row r="42" spans="2:15">
      <c r="B42" s="273"/>
      <c r="C42" s="273"/>
      <c r="D42" s="273"/>
      <c r="F42" s="279"/>
      <c r="G42" s="279"/>
      <c r="H42" s="279"/>
      <c r="I42" s="279"/>
      <c r="J42" s="279"/>
      <c r="K42" s="279"/>
      <c r="L42" s="279"/>
      <c r="M42" s="279"/>
      <c r="N42" s="279"/>
      <c r="O42" s="293"/>
    </row>
    <row r="43" spans="2:15">
      <c r="B43" s="273"/>
      <c r="C43" s="273"/>
      <c r="D43" s="273"/>
      <c r="F43" s="279"/>
      <c r="G43" s="279"/>
      <c r="H43" s="279"/>
      <c r="I43" s="279"/>
      <c r="J43" s="279"/>
      <c r="K43" s="279"/>
      <c r="L43" s="279"/>
      <c r="M43" s="279"/>
      <c r="N43" s="279"/>
      <c r="O43" s="293"/>
    </row>
    <row r="44" spans="2:15">
      <c r="B44" s="273"/>
      <c r="C44" s="273"/>
      <c r="D44" s="273"/>
      <c r="F44" s="279"/>
      <c r="G44" s="279"/>
      <c r="H44" s="279"/>
      <c r="I44" s="279"/>
      <c r="J44" s="279"/>
      <c r="K44" s="279"/>
      <c r="L44" s="279"/>
      <c r="M44" s="279"/>
      <c r="N44" s="279"/>
      <c r="O44" s="293"/>
    </row>
    <row r="45" spans="2:15">
      <c r="B45" s="273"/>
      <c r="C45" s="273"/>
      <c r="D45" s="273"/>
      <c r="F45" s="279"/>
      <c r="G45" s="279"/>
      <c r="H45" s="279"/>
      <c r="I45" s="279"/>
      <c r="J45" s="279"/>
      <c r="K45" s="279"/>
      <c r="L45" s="279"/>
      <c r="M45" s="279"/>
      <c r="N45" s="279"/>
      <c r="O45" s="293"/>
    </row>
    <row r="46" spans="2:15">
      <c r="B46" s="273"/>
      <c r="C46" s="273"/>
      <c r="D46" s="273"/>
      <c r="F46" s="279"/>
      <c r="G46" s="279"/>
      <c r="H46" s="279"/>
      <c r="I46" s="279"/>
      <c r="J46" s="279"/>
      <c r="K46" s="279"/>
      <c r="L46" s="279"/>
      <c r="M46" s="279"/>
      <c r="N46" s="279"/>
      <c r="O46" s="293"/>
    </row>
    <row r="47" spans="2:15">
      <c r="B47" s="273"/>
      <c r="C47" s="273"/>
      <c r="D47" s="273"/>
      <c r="F47" s="279"/>
      <c r="G47" s="279"/>
      <c r="H47" s="279"/>
      <c r="I47" s="279"/>
      <c r="J47" s="279"/>
      <c r="K47" s="279"/>
      <c r="L47" s="279"/>
      <c r="M47" s="279"/>
      <c r="N47" s="279"/>
      <c r="O47" s="293"/>
    </row>
    <row r="48" spans="2:15">
      <c r="B48" s="273"/>
      <c r="C48" s="273"/>
      <c r="D48" s="273"/>
      <c r="F48" s="279"/>
      <c r="G48" s="279"/>
      <c r="H48" s="279"/>
      <c r="I48" s="279"/>
      <c r="J48" s="279"/>
      <c r="K48" s="279"/>
      <c r="L48" s="279"/>
      <c r="M48" s="279"/>
      <c r="N48" s="279"/>
      <c r="O48" s="293"/>
    </row>
    <row r="49" spans="2:15">
      <c r="B49" s="273"/>
      <c r="C49" s="273"/>
      <c r="D49" s="273"/>
      <c r="F49" s="279"/>
      <c r="G49" s="279"/>
      <c r="H49" s="279"/>
      <c r="I49" s="279"/>
      <c r="J49" s="279"/>
      <c r="K49" s="279"/>
      <c r="L49" s="279"/>
      <c r="M49" s="279"/>
      <c r="N49" s="279"/>
      <c r="O49" s="293"/>
    </row>
    <row r="50" spans="2:15">
      <c r="B50" s="273"/>
      <c r="C50" s="273"/>
      <c r="D50" s="273"/>
      <c r="F50" s="279"/>
      <c r="G50" s="279"/>
      <c r="H50" s="279"/>
      <c r="I50" s="279"/>
      <c r="J50" s="279"/>
      <c r="K50" s="279"/>
      <c r="L50" s="279"/>
      <c r="M50" s="279"/>
      <c r="N50" s="279"/>
      <c r="O50" s="293"/>
    </row>
    <row r="51" spans="2:15">
      <c r="B51" s="273"/>
      <c r="C51" s="273"/>
      <c r="D51" s="273"/>
      <c r="F51" s="279"/>
      <c r="G51" s="279"/>
      <c r="H51" s="279"/>
      <c r="I51" s="279"/>
      <c r="J51" s="279"/>
      <c r="K51" s="279"/>
      <c r="L51" s="279"/>
      <c r="M51" s="279"/>
      <c r="N51" s="279"/>
      <c r="O51" s="293"/>
    </row>
    <row r="52" spans="2:15">
      <c r="B52" s="273"/>
      <c r="C52" s="273"/>
      <c r="D52" s="273"/>
      <c r="F52" s="279"/>
      <c r="G52" s="279"/>
      <c r="H52" s="279"/>
      <c r="I52" s="279"/>
      <c r="J52" s="279"/>
      <c r="K52" s="279"/>
      <c r="L52" s="279"/>
      <c r="M52" s="279"/>
      <c r="N52" s="279"/>
      <c r="O52" s="293"/>
    </row>
    <row r="53" spans="2:15">
      <c r="B53" s="273"/>
      <c r="C53" s="273"/>
      <c r="D53" s="273"/>
      <c r="F53" s="279"/>
      <c r="G53" s="279"/>
      <c r="H53" s="279"/>
      <c r="I53" s="279"/>
      <c r="J53" s="279"/>
      <c r="K53" s="279"/>
      <c r="L53" s="279"/>
      <c r="M53" s="279"/>
      <c r="N53" s="279"/>
      <c r="O53" s="293"/>
    </row>
    <row r="54" spans="2:15">
      <c r="B54" s="273"/>
      <c r="C54" s="273"/>
      <c r="D54" s="273"/>
      <c r="F54" s="279"/>
      <c r="G54" s="279"/>
      <c r="H54" s="279"/>
      <c r="I54" s="279"/>
      <c r="J54" s="279"/>
      <c r="K54" s="279"/>
      <c r="L54" s="279"/>
      <c r="M54" s="279"/>
      <c r="N54" s="279"/>
      <c r="O54" s="293"/>
    </row>
    <row r="55" spans="2:15">
      <c r="B55" s="273"/>
      <c r="C55" s="273"/>
      <c r="D55" s="273"/>
      <c r="F55" s="279"/>
      <c r="G55" s="279"/>
      <c r="H55" s="279"/>
      <c r="I55" s="279"/>
      <c r="J55" s="279"/>
      <c r="K55" s="279"/>
      <c r="L55" s="279"/>
      <c r="M55" s="279"/>
      <c r="N55" s="279"/>
      <c r="O55" s="293"/>
    </row>
    <row r="56" spans="2:15">
      <c r="B56" s="273"/>
      <c r="C56" s="273"/>
      <c r="D56" s="273"/>
      <c r="F56" s="279"/>
      <c r="G56" s="279"/>
      <c r="H56" s="279"/>
      <c r="I56" s="279"/>
      <c r="J56" s="279"/>
      <c r="K56" s="279"/>
      <c r="L56" s="279"/>
      <c r="M56" s="279"/>
      <c r="N56" s="279"/>
      <c r="O56" s="293"/>
    </row>
    <row r="57" spans="2:15">
      <c r="B57" s="273"/>
      <c r="C57" s="273"/>
      <c r="D57" s="273"/>
      <c r="F57" s="279"/>
      <c r="G57" s="279"/>
      <c r="H57" s="279"/>
      <c r="I57" s="279"/>
      <c r="J57" s="279"/>
      <c r="K57" s="279"/>
      <c r="L57" s="279"/>
      <c r="M57" s="279"/>
      <c r="N57" s="279"/>
      <c r="O57" s="293"/>
    </row>
    <row r="58" spans="2:15">
      <c r="B58" s="273"/>
      <c r="C58" s="273"/>
      <c r="D58" s="273"/>
      <c r="F58" s="279"/>
      <c r="G58" s="279"/>
      <c r="H58" s="279"/>
      <c r="I58" s="279"/>
      <c r="J58" s="279"/>
      <c r="K58" s="279"/>
      <c r="L58" s="279"/>
      <c r="M58" s="279"/>
      <c r="N58" s="279"/>
      <c r="O58" s="293"/>
    </row>
    <row r="59" spans="2:15">
      <c r="B59" s="273"/>
      <c r="C59" s="273"/>
      <c r="D59" s="273"/>
      <c r="F59" s="279"/>
      <c r="G59" s="279"/>
      <c r="H59" s="279"/>
      <c r="I59" s="279"/>
      <c r="J59" s="279"/>
      <c r="K59" s="279"/>
      <c r="L59" s="279"/>
      <c r="M59" s="279"/>
      <c r="N59" s="279"/>
      <c r="O59" s="293"/>
    </row>
    <row r="60" spans="2:15">
      <c r="B60" s="273"/>
      <c r="C60" s="273"/>
      <c r="D60" s="273"/>
      <c r="F60" s="279"/>
      <c r="G60" s="279"/>
      <c r="H60" s="279"/>
      <c r="I60" s="279"/>
      <c r="J60" s="279"/>
      <c r="K60" s="279"/>
      <c r="L60" s="279"/>
      <c r="M60" s="279"/>
      <c r="N60" s="279"/>
      <c r="O60" s="293"/>
    </row>
    <row r="61" spans="2:15">
      <c r="B61" s="273"/>
      <c r="C61" s="273"/>
      <c r="D61" s="273"/>
      <c r="F61" s="279"/>
      <c r="G61" s="279"/>
      <c r="H61" s="279"/>
      <c r="I61" s="279"/>
      <c r="J61" s="279"/>
      <c r="K61" s="279"/>
      <c r="L61" s="279"/>
      <c r="M61" s="279"/>
      <c r="N61" s="279"/>
      <c r="O61" s="293"/>
    </row>
    <row r="62" spans="2:15">
      <c r="B62" s="273"/>
      <c r="C62" s="273"/>
      <c r="D62" s="273"/>
      <c r="F62" s="279"/>
      <c r="G62" s="279"/>
      <c r="H62" s="279"/>
      <c r="I62" s="279"/>
      <c r="J62" s="279"/>
      <c r="K62" s="279"/>
      <c r="L62" s="279"/>
      <c r="M62" s="279"/>
      <c r="N62" s="279"/>
      <c r="O62" s="293"/>
    </row>
    <row r="63" spans="2:15">
      <c r="B63" s="273"/>
      <c r="C63" s="273"/>
      <c r="D63" s="273"/>
      <c r="F63" s="279"/>
      <c r="G63" s="279"/>
      <c r="H63" s="279"/>
      <c r="I63" s="279"/>
      <c r="J63" s="279"/>
      <c r="K63" s="279"/>
      <c r="L63" s="279"/>
      <c r="M63" s="279"/>
      <c r="N63" s="279"/>
      <c r="O63" s="293"/>
    </row>
    <row r="64" spans="2:15">
      <c r="B64" s="273"/>
      <c r="C64" s="273"/>
      <c r="D64" s="273"/>
      <c r="F64" s="279"/>
      <c r="G64" s="279"/>
      <c r="H64" s="279"/>
      <c r="I64" s="279"/>
      <c r="J64" s="279"/>
      <c r="K64" s="279"/>
      <c r="L64" s="279"/>
      <c r="M64" s="279"/>
      <c r="N64" s="279"/>
      <c r="O64" s="293"/>
    </row>
    <row r="65" spans="2:15">
      <c r="B65" s="273"/>
      <c r="C65" s="273"/>
      <c r="D65" s="273"/>
      <c r="F65" s="279"/>
      <c r="G65" s="279"/>
      <c r="H65" s="279"/>
      <c r="I65" s="279"/>
      <c r="J65" s="279"/>
      <c r="K65" s="279"/>
      <c r="L65" s="279"/>
      <c r="M65" s="279"/>
      <c r="N65" s="279"/>
      <c r="O65" s="293"/>
    </row>
    <row r="66" spans="2:15">
      <c r="B66" s="279"/>
      <c r="C66" s="279"/>
      <c r="D66" s="279"/>
      <c r="F66" s="279"/>
      <c r="G66" s="279"/>
      <c r="H66" s="279"/>
      <c r="I66" s="279"/>
      <c r="J66" s="279"/>
      <c r="K66" s="279"/>
      <c r="L66" s="279"/>
      <c r="M66" s="279"/>
      <c r="N66" s="279"/>
      <c r="O66" s="293"/>
    </row>
    <row r="67" spans="2:15">
      <c r="B67" s="279"/>
      <c r="C67" s="279"/>
      <c r="D67" s="279"/>
      <c r="F67" s="279"/>
      <c r="G67" s="279"/>
      <c r="H67" s="279"/>
      <c r="I67" s="279"/>
      <c r="J67" s="279"/>
      <c r="K67" s="279"/>
      <c r="L67" s="279"/>
      <c r="M67" s="279"/>
      <c r="N67" s="279"/>
      <c r="O67" s="293"/>
    </row>
    <row r="68" spans="2:15">
      <c r="B68" s="279"/>
      <c r="C68" s="279"/>
      <c r="D68" s="279"/>
      <c r="F68" s="279"/>
      <c r="G68" s="279"/>
      <c r="H68" s="279"/>
      <c r="I68" s="279"/>
      <c r="J68" s="279"/>
      <c r="K68" s="279"/>
      <c r="L68" s="279"/>
      <c r="M68" s="279"/>
      <c r="N68" s="279"/>
      <c r="O68" s="293"/>
    </row>
    <row r="69" spans="2:15">
      <c r="B69" s="279"/>
      <c r="C69" s="279"/>
      <c r="D69" s="279"/>
      <c r="F69" s="279"/>
      <c r="G69" s="279"/>
      <c r="H69" s="279"/>
      <c r="I69" s="279"/>
      <c r="J69" s="279"/>
      <c r="K69" s="279"/>
      <c r="L69" s="279"/>
      <c r="M69" s="279"/>
      <c r="N69" s="279"/>
      <c r="O69" s="293"/>
    </row>
    <row r="70" spans="2:15">
      <c r="B70" s="279"/>
      <c r="C70" s="279"/>
      <c r="D70" s="279"/>
      <c r="F70" s="279"/>
      <c r="G70" s="279"/>
      <c r="H70" s="279"/>
      <c r="I70" s="279"/>
      <c r="J70" s="279"/>
      <c r="K70" s="279"/>
      <c r="L70" s="279"/>
      <c r="M70" s="279"/>
      <c r="N70" s="279"/>
      <c r="O70" s="293"/>
    </row>
    <row r="71" spans="2:15">
      <c r="B71" s="279"/>
      <c r="C71" s="279"/>
      <c r="D71" s="279"/>
      <c r="F71" s="279"/>
      <c r="G71" s="279"/>
      <c r="H71" s="279"/>
      <c r="I71" s="279"/>
      <c r="J71" s="279"/>
      <c r="K71" s="279"/>
      <c r="L71" s="279"/>
      <c r="M71" s="279"/>
      <c r="N71" s="279"/>
      <c r="O71" s="293"/>
    </row>
    <row r="72" spans="2:15">
      <c r="B72" s="279"/>
      <c r="C72" s="279"/>
      <c r="D72" s="279"/>
      <c r="F72" s="279"/>
      <c r="G72" s="279"/>
      <c r="H72" s="279"/>
      <c r="I72" s="279"/>
      <c r="J72" s="279"/>
      <c r="K72" s="279"/>
      <c r="L72" s="279"/>
      <c r="M72" s="279"/>
      <c r="N72" s="279"/>
      <c r="O72" s="293"/>
    </row>
    <row r="73" spans="2:15">
      <c r="B73" s="279"/>
      <c r="C73" s="279"/>
      <c r="D73" s="279"/>
      <c r="F73" s="279"/>
      <c r="G73" s="279"/>
      <c r="H73" s="279"/>
      <c r="I73" s="279"/>
      <c r="J73" s="279"/>
      <c r="K73" s="279"/>
      <c r="L73" s="279"/>
      <c r="M73" s="279"/>
      <c r="N73" s="279"/>
      <c r="O73" s="293"/>
    </row>
    <row r="74" spans="2:15">
      <c r="B74" s="279"/>
      <c r="C74" s="279"/>
      <c r="D74" s="279"/>
      <c r="F74" s="279"/>
      <c r="G74" s="279"/>
      <c r="H74" s="279"/>
      <c r="I74" s="279"/>
      <c r="J74" s="279"/>
      <c r="K74" s="279"/>
      <c r="L74" s="279"/>
      <c r="M74" s="279"/>
      <c r="N74" s="279"/>
      <c r="O74" s="293"/>
    </row>
    <row r="75" spans="2:15">
      <c r="B75" s="279"/>
      <c r="C75" s="279"/>
      <c r="D75" s="279"/>
      <c r="F75" s="279"/>
      <c r="G75" s="279"/>
      <c r="H75" s="279"/>
      <c r="I75" s="279"/>
      <c r="J75" s="279"/>
      <c r="K75" s="279"/>
      <c r="L75" s="279"/>
      <c r="M75" s="279"/>
      <c r="N75" s="279"/>
      <c r="O75" s="293"/>
    </row>
    <row r="76" spans="2:15">
      <c r="B76" s="279"/>
      <c r="C76" s="279"/>
      <c r="D76" s="279"/>
      <c r="F76" s="279"/>
      <c r="G76" s="279"/>
      <c r="H76" s="279"/>
      <c r="I76" s="279"/>
      <c r="J76" s="279"/>
      <c r="K76" s="279"/>
      <c r="L76" s="279"/>
      <c r="M76" s="279"/>
      <c r="N76" s="279"/>
      <c r="O76" s="293"/>
    </row>
    <row r="77" spans="2:15">
      <c r="B77" s="279"/>
      <c r="C77" s="279"/>
      <c r="D77" s="279"/>
      <c r="F77" s="279"/>
      <c r="G77" s="279"/>
      <c r="H77" s="279"/>
      <c r="I77" s="279"/>
      <c r="J77" s="279"/>
      <c r="K77" s="279"/>
      <c r="L77" s="279"/>
      <c r="M77" s="279"/>
      <c r="N77" s="279"/>
      <c r="O77" s="293"/>
    </row>
    <row r="78" spans="2:15">
      <c r="B78" s="279"/>
      <c r="C78" s="279"/>
      <c r="D78" s="279"/>
      <c r="F78" s="279"/>
      <c r="G78" s="279"/>
      <c r="H78" s="279"/>
      <c r="I78" s="279"/>
      <c r="J78" s="279"/>
      <c r="K78" s="279"/>
      <c r="L78" s="279"/>
      <c r="M78" s="279"/>
      <c r="N78" s="279"/>
      <c r="O78" s="293"/>
    </row>
    <row r="79" spans="2:15">
      <c r="B79" s="279"/>
      <c r="C79" s="279"/>
      <c r="D79" s="279"/>
      <c r="F79" s="279"/>
      <c r="G79" s="279"/>
      <c r="H79" s="279"/>
      <c r="I79" s="279"/>
      <c r="J79" s="279"/>
      <c r="K79" s="279"/>
      <c r="L79" s="279"/>
      <c r="M79" s="279"/>
      <c r="N79" s="279"/>
      <c r="O79" s="293"/>
    </row>
    <row r="80" spans="2:15">
      <c r="B80" s="279"/>
      <c r="C80" s="279"/>
      <c r="D80" s="279"/>
      <c r="F80" s="279"/>
      <c r="G80" s="279"/>
      <c r="H80" s="279"/>
      <c r="I80" s="279"/>
      <c r="J80" s="279"/>
      <c r="K80" s="279"/>
      <c r="L80" s="279"/>
      <c r="M80" s="279"/>
      <c r="N80" s="279"/>
      <c r="O80" s="293"/>
    </row>
    <row r="81" spans="2:15">
      <c r="B81" s="279"/>
      <c r="C81" s="279"/>
      <c r="D81" s="279"/>
      <c r="F81" s="279"/>
      <c r="G81" s="279"/>
      <c r="H81" s="279"/>
      <c r="I81" s="279"/>
      <c r="J81" s="279"/>
      <c r="K81" s="279"/>
      <c r="L81" s="279"/>
      <c r="M81" s="279"/>
      <c r="N81" s="279"/>
      <c r="O81" s="293"/>
    </row>
    <row r="82" spans="2:15">
      <c r="B82" s="279"/>
      <c r="C82" s="279"/>
      <c r="D82" s="279"/>
      <c r="F82" s="279"/>
      <c r="G82" s="279"/>
      <c r="H82" s="279"/>
      <c r="I82" s="279"/>
      <c r="J82" s="279"/>
      <c r="K82" s="279"/>
      <c r="L82" s="279"/>
      <c r="M82" s="279"/>
      <c r="N82" s="279"/>
      <c r="O82" s="293"/>
    </row>
    <row r="83" spans="2:15">
      <c r="B83" s="279"/>
      <c r="C83" s="279"/>
      <c r="D83" s="279"/>
      <c r="F83" s="279"/>
      <c r="G83" s="279"/>
      <c r="H83" s="279"/>
      <c r="I83" s="279"/>
      <c r="J83" s="279"/>
      <c r="K83" s="279"/>
      <c r="L83" s="279"/>
      <c r="M83" s="279"/>
      <c r="N83" s="279"/>
      <c r="O83" s="293"/>
    </row>
    <row r="84" spans="2:15">
      <c r="B84" s="279"/>
      <c r="C84" s="279"/>
      <c r="D84" s="279"/>
      <c r="F84" s="279"/>
      <c r="G84" s="279"/>
      <c r="H84" s="279"/>
      <c r="I84" s="279"/>
      <c r="J84" s="279"/>
      <c r="K84" s="279"/>
      <c r="L84" s="279"/>
      <c r="M84" s="279"/>
      <c r="N84" s="279"/>
      <c r="O84" s="293"/>
    </row>
    <row r="85" spans="2:15">
      <c r="B85" s="279"/>
      <c r="C85" s="279"/>
      <c r="D85" s="279"/>
      <c r="F85" s="279"/>
      <c r="G85" s="279"/>
      <c r="H85" s="279"/>
      <c r="I85" s="279"/>
      <c r="J85" s="279"/>
      <c r="K85" s="279"/>
      <c r="L85" s="279"/>
      <c r="M85" s="279"/>
      <c r="N85" s="279"/>
      <c r="O85" s="293"/>
    </row>
    <row r="86" spans="2:15">
      <c r="B86" s="279"/>
      <c r="C86" s="279"/>
      <c r="D86" s="279"/>
      <c r="F86" s="279"/>
      <c r="G86" s="279"/>
      <c r="H86" s="279"/>
      <c r="I86" s="279"/>
      <c r="J86" s="279"/>
      <c r="K86" s="279"/>
      <c r="L86" s="279"/>
      <c r="M86" s="279"/>
      <c r="N86" s="279"/>
      <c r="O86" s="293"/>
    </row>
    <row r="87" spans="2:15">
      <c r="B87" s="279"/>
      <c r="C87" s="279"/>
      <c r="D87" s="279"/>
      <c r="F87" s="279"/>
      <c r="G87" s="279"/>
      <c r="H87" s="279"/>
      <c r="I87" s="279"/>
      <c r="J87" s="279"/>
      <c r="K87" s="279"/>
      <c r="L87" s="279"/>
      <c r="M87" s="279"/>
      <c r="N87" s="279"/>
      <c r="O87" s="293"/>
    </row>
    <row r="88" spans="2:15">
      <c r="B88" s="279"/>
      <c r="C88" s="279"/>
      <c r="D88" s="279"/>
      <c r="F88" s="279"/>
      <c r="G88" s="279"/>
      <c r="H88" s="279"/>
      <c r="I88" s="279"/>
      <c r="J88" s="279"/>
      <c r="K88" s="279"/>
      <c r="L88" s="279"/>
      <c r="M88" s="279"/>
      <c r="N88" s="279"/>
      <c r="O88" s="293"/>
    </row>
    <row r="89" spans="2:15">
      <c r="B89" s="279"/>
      <c r="C89" s="279"/>
      <c r="D89" s="279"/>
      <c r="F89" s="279"/>
      <c r="G89" s="279"/>
      <c r="H89" s="279"/>
      <c r="I89" s="279"/>
      <c r="J89" s="279"/>
      <c r="K89" s="279"/>
      <c r="L89" s="279"/>
      <c r="M89" s="279"/>
      <c r="N89" s="279"/>
      <c r="O89" s="293"/>
    </row>
    <row r="90" spans="2:15">
      <c r="B90" s="279"/>
      <c r="C90" s="279"/>
      <c r="D90" s="279"/>
      <c r="F90" s="279"/>
      <c r="G90" s="279"/>
      <c r="H90" s="279"/>
      <c r="I90" s="279"/>
      <c r="J90" s="279"/>
      <c r="K90" s="279"/>
      <c r="L90" s="279"/>
      <c r="M90" s="279"/>
      <c r="N90" s="279"/>
      <c r="O90" s="293"/>
    </row>
    <row r="91" spans="2:15">
      <c r="B91" s="279"/>
      <c r="C91" s="279"/>
      <c r="D91" s="279"/>
      <c r="F91" s="279"/>
      <c r="G91" s="279"/>
      <c r="H91" s="279"/>
      <c r="I91" s="279"/>
      <c r="J91" s="279"/>
      <c r="K91" s="279"/>
      <c r="L91" s="279"/>
      <c r="M91" s="279"/>
      <c r="N91" s="279"/>
      <c r="O91" s="293"/>
    </row>
    <row r="92" spans="2:15">
      <c r="B92" s="279"/>
      <c r="C92" s="279"/>
      <c r="D92" s="279"/>
      <c r="F92" s="279"/>
      <c r="G92" s="279"/>
      <c r="H92" s="279"/>
      <c r="I92" s="279"/>
      <c r="J92" s="279"/>
      <c r="K92" s="279"/>
      <c r="L92" s="279"/>
      <c r="M92" s="279"/>
      <c r="N92" s="279"/>
      <c r="O92" s="293"/>
    </row>
    <row r="93" spans="2:15">
      <c r="B93" s="279"/>
      <c r="C93" s="279"/>
      <c r="D93" s="279"/>
      <c r="F93" s="279"/>
      <c r="G93" s="279"/>
      <c r="H93" s="279"/>
      <c r="I93" s="279"/>
      <c r="J93" s="279"/>
      <c r="K93" s="279"/>
      <c r="L93" s="279"/>
      <c r="M93" s="279"/>
      <c r="N93" s="279"/>
      <c r="O93" s="293"/>
    </row>
    <row r="94" spans="2:15">
      <c r="B94" s="279"/>
      <c r="C94" s="279"/>
      <c r="D94" s="279"/>
      <c r="F94" s="279"/>
      <c r="G94" s="279"/>
      <c r="H94" s="279"/>
      <c r="I94" s="279"/>
      <c r="J94" s="279"/>
      <c r="K94" s="279"/>
      <c r="L94" s="279"/>
      <c r="M94" s="279"/>
      <c r="N94" s="279"/>
      <c r="O94" s="293"/>
    </row>
    <row r="95" spans="2:15">
      <c r="B95" s="279"/>
      <c r="C95" s="279"/>
      <c r="D95" s="279"/>
      <c r="F95" s="279"/>
      <c r="G95" s="279"/>
      <c r="H95" s="279"/>
      <c r="I95" s="279"/>
      <c r="J95" s="279"/>
      <c r="K95" s="279"/>
      <c r="L95" s="279"/>
      <c r="M95" s="279"/>
      <c r="N95" s="279"/>
      <c r="O95" s="293"/>
    </row>
    <row r="96" spans="2:15">
      <c r="B96" s="279"/>
      <c r="C96" s="279"/>
      <c r="D96" s="279"/>
      <c r="F96" s="279"/>
      <c r="G96" s="279"/>
      <c r="H96" s="279"/>
      <c r="I96" s="279"/>
      <c r="J96" s="279"/>
      <c r="K96" s="279"/>
      <c r="L96" s="279"/>
      <c r="M96" s="279"/>
      <c r="N96" s="279"/>
      <c r="O96" s="293"/>
    </row>
    <row r="97" spans="2:15">
      <c r="B97" s="279"/>
      <c r="C97" s="279"/>
      <c r="D97" s="279"/>
      <c r="F97" s="279"/>
      <c r="G97" s="279"/>
      <c r="H97" s="279"/>
      <c r="I97" s="279"/>
      <c r="J97" s="279"/>
      <c r="K97" s="279"/>
      <c r="L97" s="279"/>
      <c r="M97" s="279"/>
      <c r="N97" s="279"/>
      <c r="O97" s="293"/>
    </row>
    <row r="98" spans="2:15">
      <c r="B98" s="279"/>
      <c r="C98" s="279"/>
      <c r="D98" s="279"/>
      <c r="F98" s="279"/>
      <c r="G98" s="279"/>
      <c r="H98" s="279"/>
      <c r="I98" s="279"/>
      <c r="J98" s="279"/>
      <c r="K98" s="279"/>
      <c r="L98" s="279"/>
      <c r="M98" s="279"/>
      <c r="N98" s="279"/>
      <c r="O98" s="293"/>
    </row>
    <row r="99" spans="2:15">
      <c r="B99" s="279"/>
      <c r="C99" s="279"/>
      <c r="D99" s="279"/>
      <c r="F99" s="279"/>
      <c r="G99" s="279"/>
      <c r="H99" s="279"/>
      <c r="I99" s="279"/>
      <c r="J99" s="279"/>
      <c r="K99" s="279"/>
      <c r="L99" s="279"/>
      <c r="M99" s="279"/>
      <c r="N99" s="279"/>
      <c r="O99" s="293"/>
    </row>
    <row r="100" spans="2:15">
      <c r="B100" s="279"/>
      <c r="C100" s="279"/>
      <c r="D100" s="279"/>
      <c r="F100" s="279"/>
      <c r="G100" s="279"/>
      <c r="H100" s="279"/>
      <c r="I100" s="279"/>
      <c r="J100" s="279"/>
      <c r="K100" s="279"/>
      <c r="L100" s="279"/>
      <c r="M100" s="279"/>
      <c r="N100" s="279"/>
      <c r="O100" s="293"/>
    </row>
    <row r="101" spans="2:15">
      <c r="B101" s="279"/>
      <c r="C101" s="279"/>
      <c r="D101" s="279"/>
      <c r="F101" s="279"/>
      <c r="G101" s="279"/>
      <c r="H101" s="279"/>
      <c r="I101" s="279"/>
      <c r="J101" s="279"/>
      <c r="K101" s="279"/>
      <c r="L101" s="279"/>
      <c r="M101" s="279"/>
      <c r="N101" s="279"/>
      <c r="O101" s="293"/>
    </row>
    <row r="102" spans="2:15">
      <c r="B102" s="279"/>
      <c r="C102" s="279"/>
      <c r="D102" s="279"/>
      <c r="F102" s="279"/>
      <c r="G102" s="279"/>
      <c r="H102" s="279"/>
      <c r="I102" s="279"/>
      <c r="J102" s="279"/>
      <c r="K102" s="279"/>
      <c r="L102" s="279"/>
      <c r="M102" s="279"/>
      <c r="N102" s="279"/>
      <c r="O102" s="293"/>
    </row>
    <row r="103" spans="2:15">
      <c r="B103" s="279"/>
      <c r="C103" s="279"/>
      <c r="D103" s="279"/>
      <c r="F103" s="279"/>
      <c r="G103" s="279"/>
      <c r="H103" s="279"/>
      <c r="I103" s="279"/>
      <c r="J103" s="279"/>
      <c r="K103" s="279"/>
      <c r="L103" s="279"/>
      <c r="M103" s="279"/>
      <c r="N103" s="279"/>
      <c r="O103" s="293"/>
    </row>
    <row r="104" spans="2:15">
      <c r="B104" s="279"/>
      <c r="C104" s="279"/>
      <c r="D104" s="279"/>
      <c r="F104" s="279"/>
      <c r="G104" s="279"/>
      <c r="H104" s="279"/>
      <c r="I104" s="279"/>
      <c r="J104" s="279"/>
      <c r="K104" s="279"/>
      <c r="L104" s="279"/>
      <c r="M104" s="279"/>
      <c r="N104" s="279"/>
      <c r="O104" s="293"/>
    </row>
    <row r="105" spans="2:15">
      <c r="B105" s="279"/>
      <c r="C105" s="279"/>
      <c r="D105" s="279"/>
      <c r="F105" s="279"/>
      <c r="G105" s="279"/>
      <c r="H105" s="279"/>
      <c r="I105" s="279"/>
      <c r="J105" s="279"/>
      <c r="K105" s="279"/>
      <c r="L105" s="279"/>
      <c r="M105" s="279"/>
      <c r="N105" s="279"/>
      <c r="O105" s="293"/>
    </row>
    <row r="106" spans="2:15">
      <c r="B106" s="279"/>
      <c r="C106" s="279"/>
      <c r="D106" s="279"/>
      <c r="F106" s="279"/>
      <c r="G106" s="279"/>
      <c r="H106" s="279"/>
      <c r="I106" s="279"/>
      <c r="J106" s="279"/>
      <c r="K106" s="279"/>
      <c r="L106" s="279"/>
      <c r="M106" s="279"/>
      <c r="N106" s="279"/>
      <c r="O106" s="293"/>
    </row>
    <row r="107" spans="2:15">
      <c r="B107" s="279"/>
      <c r="C107" s="279"/>
      <c r="D107" s="279"/>
      <c r="F107" s="279"/>
      <c r="G107" s="279"/>
      <c r="H107" s="279"/>
      <c r="I107" s="279"/>
      <c r="J107" s="279"/>
      <c r="K107" s="279"/>
      <c r="L107" s="279"/>
      <c r="M107" s="279"/>
      <c r="N107" s="279"/>
      <c r="O107" s="293"/>
    </row>
    <row r="108" spans="2:15">
      <c r="B108" s="279"/>
      <c r="C108" s="279"/>
      <c r="D108" s="279"/>
      <c r="F108" s="279"/>
      <c r="G108" s="279"/>
      <c r="H108" s="279"/>
      <c r="I108" s="279"/>
      <c r="J108" s="279"/>
      <c r="K108" s="279"/>
      <c r="L108" s="279"/>
      <c r="M108" s="279"/>
      <c r="N108" s="279"/>
      <c r="O108" s="293"/>
    </row>
    <row r="109" spans="2:15">
      <c r="B109" s="279"/>
      <c r="C109" s="279"/>
      <c r="D109" s="279"/>
      <c r="F109" s="279"/>
      <c r="G109" s="279"/>
      <c r="H109" s="279"/>
      <c r="I109" s="279"/>
      <c r="J109" s="279"/>
      <c r="K109" s="279"/>
      <c r="L109" s="279"/>
      <c r="M109" s="279"/>
      <c r="N109" s="279"/>
      <c r="O109" s="293"/>
    </row>
    <row r="110" spans="2:15">
      <c r="B110" s="279"/>
      <c r="C110" s="279"/>
      <c r="D110" s="279"/>
      <c r="F110" s="279"/>
      <c r="G110" s="279"/>
      <c r="H110" s="279"/>
      <c r="I110" s="279"/>
      <c r="J110" s="279"/>
      <c r="K110" s="279"/>
      <c r="L110" s="279"/>
      <c r="M110" s="279"/>
      <c r="N110" s="279"/>
      <c r="O110" s="293"/>
    </row>
    <row r="111" spans="2:15">
      <c r="B111" s="279"/>
      <c r="C111" s="279"/>
      <c r="D111" s="279"/>
      <c r="F111" s="279"/>
      <c r="G111" s="279"/>
      <c r="H111" s="279"/>
      <c r="I111" s="279"/>
      <c r="J111" s="279"/>
      <c r="K111" s="279"/>
      <c r="L111" s="279"/>
      <c r="M111" s="279"/>
      <c r="N111" s="279"/>
      <c r="O111" s="293"/>
    </row>
    <row r="112" spans="2:15">
      <c r="B112" s="279"/>
      <c r="C112" s="279"/>
      <c r="D112" s="279"/>
      <c r="F112" s="279"/>
      <c r="G112" s="279"/>
      <c r="H112" s="279"/>
      <c r="I112" s="279"/>
      <c r="J112" s="279"/>
      <c r="K112" s="279"/>
      <c r="L112" s="279"/>
      <c r="M112" s="279"/>
      <c r="N112" s="279"/>
      <c r="O112" s="293"/>
    </row>
    <row r="113" spans="2:15">
      <c r="B113" s="279"/>
      <c r="C113" s="279"/>
      <c r="D113" s="279"/>
      <c r="F113" s="279"/>
      <c r="G113" s="279"/>
      <c r="H113" s="279"/>
      <c r="I113" s="279"/>
      <c r="J113" s="279"/>
      <c r="K113" s="279"/>
      <c r="L113" s="279"/>
      <c r="M113" s="279"/>
      <c r="N113" s="279"/>
      <c r="O113" s="293"/>
    </row>
    <row r="114" spans="2:15">
      <c r="B114" s="279"/>
      <c r="C114" s="279"/>
      <c r="D114" s="279"/>
      <c r="F114" s="279"/>
      <c r="G114" s="279"/>
      <c r="H114" s="279"/>
      <c r="I114" s="279"/>
      <c r="J114" s="279"/>
      <c r="K114" s="279"/>
      <c r="L114" s="279"/>
      <c r="M114" s="279"/>
      <c r="N114" s="279"/>
      <c r="O114" s="293"/>
    </row>
    <row r="115" spans="2:15">
      <c r="B115" s="279"/>
      <c r="C115" s="279"/>
      <c r="D115" s="279"/>
      <c r="F115" s="279"/>
      <c r="G115" s="279"/>
      <c r="H115" s="279"/>
      <c r="I115" s="279"/>
      <c r="J115" s="279"/>
      <c r="K115" s="279"/>
      <c r="L115" s="279"/>
      <c r="M115" s="279"/>
      <c r="N115" s="279"/>
      <c r="O115" s="293"/>
    </row>
    <row r="116" spans="2:15">
      <c r="B116" s="279"/>
      <c r="C116" s="279"/>
      <c r="D116" s="279"/>
      <c r="F116" s="279"/>
      <c r="G116" s="279"/>
      <c r="H116" s="279"/>
      <c r="I116" s="279"/>
      <c r="J116" s="279"/>
      <c r="K116" s="279"/>
      <c r="L116" s="279"/>
      <c r="M116" s="279"/>
      <c r="N116" s="279"/>
      <c r="O116" s="293"/>
    </row>
    <row r="117" spans="2:15">
      <c r="B117" s="279"/>
      <c r="C117" s="279"/>
      <c r="D117" s="279"/>
      <c r="F117" s="279"/>
      <c r="G117" s="279"/>
      <c r="H117" s="279"/>
      <c r="I117" s="279"/>
      <c r="J117" s="279"/>
      <c r="K117" s="279"/>
      <c r="L117" s="279"/>
      <c r="M117" s="279"/>
      <c r="N117" s="279"/>
      <c r="O117" s="293"/>
    </row>
    <row r="118" spans="2:15">
      <c r="B118" s="279"/>
      <c r="C118" s="279"/>
      <c r="D118" s="279"/>
      <c r="F118" s="279"/>
      <c r="G118" s="279"/>
      <c r="H118" s="279"/>
      <c r="I118" s="279"/>
      <c r="J118" s="279"/>
      <c r="K118" s="279"/>
      <c r="L118" s="279"/>
      <c r="M118" s="279"/>
      <c r="N118" s="279"/>
      <c r="O118" s="293"/>
    </row>
    <row r="119" spans="2:15">
      <c r="B119" s="279"/>
      <c r="C119" s="279"/>
      <c r="D119" s="279"/>
      <c r="F119" s="279"/>
      <c r="G119" s="279"/>
      <c r="H119" s="279"/>
      <c r="I119" s="279"/>
      <c r="J119" s="279"/>
      <c r="K119" s="279"/>
      <c r="L119" s="279"/>
      <c r="M119" s="279"/>
      <c r="N119" s="279"/>
      <c r="O119" s="293"/>
    </row>
    <row r="120" spans="2:15">
      <c r="B120" s="279"/>
      <c r="C120" s="279"/>
      <c r="D120" s="279"/>
      <c r="F120" s="279"/>
      <c r="G120" s="279"/>
      <c r="H120" s="279"/>
      <c r="I120" s="279"/>
      <c r="J120" s="279"/>
      <c r="K120" s="279"/>
      <c r="L120" s="279"/>
      <c r="M120" s="279"/>
      <c r="N120" s="279"/>
      <c r="O120" s="293"/>
    </row>
    <row r="121" spans="2:15">
      <c r="B121" s="279"/>
      <c r="C121" s="279"/>
      <c r="D121" s="279"/>
      <c r="F121" s="279"/>
      <c r="G121" s="279"/>
      <c r="H121" s="279"/>
      <c r="I121" s="279"/>
      <c r="J121" s="279"/>
      <c r="K121" s="279"/>
      <c r="L121" s="279"/>
      <c r="M121" s="279"/>
      <c r="N121" s="279"/>
      <c r="O121" s="293"/>
    </row>
    <row r="122" spans="2:15">
      <c r="B122" s="279"/>
      <c r="C122" s="279"/>
      <c r="D122" s="279"/>
      <c r="F122" s="279"/>
      <c r="G122" s="279"/>
      <c r="H122" s="279"/>
      <c r="I122" s="279"/>
      <c r="J122" s="279"/>
      <c r="K122" s="279"/>
      <c r="L122" s="279"/>
      <c r="M122" s="279"/>
      <c r="N122" s="279"/>
      <c r="O122" s="293"/>
    </row>
    <row r="123" spans="2:15">
      <c r="B123" s="279"/>
      <c r="C123" s="279"/>
      <c r="D123" s="279"/>
      <c r="F123" s="279"/>
      <c r="G123" s="279"/>
      <c r="H123" s="279"/>
      <c r="I123" s="279"/>
      <c r="J123" s="279"/>
      <c r="K123" s="279"/>
      <c r="L123" s="279"/>
      <c r="M123" s="279"/>
      <c r="N123" s="279"/>
      <c r="O123" s="293"/>
    </row>
    <row r="124" spans="2:15">
      <c r="B124" s="279"/>
      <c r="C124" s="279"/>
      <c r="D124" s="279"/>
      <c r="F124" s="279"/>
      <c r="G124" s="279"/>
      <c r="H124" s="279"/>
      <c r="I124" s="279"/>
      <c r="J124" s="279"/>
      <c r="K124" s="279"/>
      <c r="L124" s="279"/>
      <c r="M124" s="279"/>
      <c r="N124" s="279"/>
      <c r="O124" s="293"/>
    </row>
    <row r="125" spans="2:15">
      <c r="B125" s="279"/>
      <c r="C125" s="279"/>
      <c r="D125" s="279"/>
      <c r="F125" s="279"/>
      <c r="G125" s="279"/>
      <c r="H125" s="279"/>
      <c r="I125" s="279"/>
      <c r="J125" s="279"/>
      <c r="K125" s="279"/>
      <c r="L125" s="279"/>
      <c r="M125" s="279"/>
      <c r="N125" s="279"/>
      <c r="O125" s="293"/>
    </row>
    <row r="126" spans="2:15">
      <c r="B126" s="279"/>
      <c r="C126" s="279"/>
      <c r="D126" s="279"/>
      <c r="F126" s="279"/>
      <c r="G126" s="279"/>
      <c r="H126" s="279"/>
      <c r="I126" s="279"/>
      <c r="J126" s="279"/>
      <c r="K126" s="279"/>
      <c r="L126" s="279"/>
      <c r="M126" s="279"/>
      <c r="N126" s="279"/>
      <c r="O126" s="293"/>
    </row>
    <row r="127" spans="2:15">
      <c r="B127" s="279"/>
      <c r="C127" s="279"/>
      <c r="D127" s="279"/>
      <c r="F127" s="279"/>
      <c r="G127" s="279"/>
      <c r="H127" s="279"/>
      <c r="I127" s="279"/>
      <c r="J127" s="279"/>
      <c r="K127" s="279"/>
      <c r="L127" s="279"/>
      <c r="M127" s="279"/>
      <c r="N127" s="279"/>
      <c r="O127" s="293"/>
    </row>
    <row r="128" spans="2:15">
      <c r="B128" s="279"/>
      <c r="C128" s="279"/>
      <c r="D128" s="279"/>
      <c r="F128" s="279"/>
      <c r="G128" s="279"/>
      <c r="H128" s="279"/>
      <c r="I128" s="279"/>
      <c r="J128" s="279"/>
      <c r="K128" s="279"/>
      <c r="L128" s="279"/>
      <c r="M128" s="279"/>
      <c r="N128" s="279"/>
      <c r="O128" s="293"/>
    </row>
    <row r="129" spans="2:15">
      <c r="B129" s="279"/>
      <c r="C129" s="279"/>
      <c r="D129" s="279"/>
      <c r="F129" s="279"/>
      <c r="G129" s="279"/>
      <c r="H129" s="279"/>
      <c r="I129" s="279"/>
      <c r="J129" s="279"/>
      <c r="K129" s="279"/>
      <c r="L129" s="279"/>
      <c r="M129" s="279"/>
      <c r="N129" s="279"/>
      <c r="O129" s="293"/>
    </row>
    <row r="130" spans="2:15">
      <c r="B130" s="279"/>
      <c r="C130" s="279"/>
      <c r="D130" s="279"/>
      <c r="F130" s="279"/>
      <c r="G130" s="279"/>
      <c r="H130" s="279"/>
      <c r="I130" s="279"/>
      <c r="J130" s="279"/>
      <c r="K130" s="279"/>
      <c r="L130" s="279"/>
      <c r="M130" s="279"/>
      <c r="N130" s="279"/>
      <c r="O130" s="293"/>
    </row>
    <row r="131" spans="2:15">
      <c r="B131" s="279"/>
      <c r="C131" s="279"/>
      <c r="D131" s="279"/>
      <c r="F131" s="279"/>
      <c r="G131" s="279"/>
      <c r="H131" s="279"/>
      <c r="I131" s="279"/>
      <c r="J131" s="279"/>
      <c r="K131" s="279"/>
      <c r="L131" s="279"/>
      <c r="M131" s="279"/>
      <c r="N131" s="279"/>
      <c r="O131" s="293"/>
    </row>
    <row r="132" spans="2:15">
      <c r="B132" s="279"/>
      <c r="C132" s="279"/>
      <c r="D132" s="279"/>
      <c r="F132" s="279"/>
      <c r="G132" s="279"/>
      <c r="H132" s="279"/>
      <c r="I132" s="279"/>
      <c r="J132" s="279"/>
      <c r="K132" s="279"/>
      <c r="L132" s="279"/>
      <c r="M132" s="279"/>
      <c r="N132" s="279"/>
      <c r="O132" s="293"/>
    </row>
    <row r="133" spans="2:15">
      <c r="B133" s="279"/>
      <c r="C133" s="279"/>
      <c r="D133" s="279"/>
      <c r="F133" s="279"/>
      <c r="G133" s="279"/>
      <c r="H133" s="279"/>
      <c r="I133" s="279"/>
      <c r="J133" s="279"/>
      <c r="K133" s="279"/>
      <c r="L133" s="279"/>
      <c r="M133" s="279"/>
      <c r="N133" s="279"/>
      <c r="O133" s="293"/>
    </row>
    <row r="134" spans="2:15">
      <c r="B134" s="279"/>
      <c r="C134" s="279"/>
      <c r="D134" s="279"/>
      <c r="F134" s="279"/>
      <c r="G134" s="279"/>
      <c r="H134" s="279"/>
      <c r="I134" s="279"/>
      <c r="J134" s="279"/>
      <c r="K134" s="279"/>
      <c r="L134" s="279"/>
      <c r="M134" s="279"/>
      <c r="N134" s="279"/>
      <c r="O134" s="293"/>
    </row>
    <row r="135" spans="2:15">
      <c r="B135" s="279"/>
      <c r="C135" s="279"/>
      <c r="D135" s="279"/>
      <c r="F135" s="279"/>
      <c r="G135" s="279"/>
      <c r="H135" s="279"/>
      <c r="I135" s="279"/>
      <c r="J135" s="279"/>
      <c r="K135" s="279"/>
      <c r="L135" s="279"/>
      <c r="M135" s="279"/>
      <c r="N135" s="279"/>
      <c r="O135" s="293"/>
    </row>
    <row r="136" spans="2:15">
      <c r="B136" s="279"/>
      <c r="C136" s="279"/>
      <c r="D136" s="279"/>
      <c r="F136" s="279"/>
      <c r="G136" s="279"/>
      <c r="H136" s="279"/>
      <c r="I136" s="279"/>
      <c r="J136" s="279"/>
      <c r="K136" s="279"/>
      <c r="L136" s="279"/>
      <c r="M136" s="279"/>
      <c r="N136" s="279"/>
      <c r="O136" s="293"/>
    </row>
    <row r="137" spans="2:15">
      <c r="B137" s="279"/>
      <c r="C137" s="279"/>
      <c r="D137" s="279"/>
      <c r="F137" s="279"/>
      <c r="G137" s="279"/>
      <c r="H137" s="279"/>
      <c r="I137" s="279"/>
      <c r="J137" s="279"/>
      <c r="K137" s="279"/>
      <c r="L137" s="279"/>
      <c r="M137" s="279"/>
      <c r="N137" s="279"/>
      <c r="O137" s="293"/>
    </row>
    <row r="138" spans="2:15">
      <c r="B138" s="279"/>
      <c r="C138" s="279"/>
      <c r="D138" s="279"/>
      <c r="F138" s="279"/>
      <c r="G138" s="279"/>
      <c r="H138" s="279"/>
      <c r="I138" s="279"/>
      <c r="J138" s="279"/>
      <c r="K138" s="279"/>
      <c r="L138" s="279"/>
      <c r="M138" s="279"/>
      <c r="N138" s="279"/>
      <c r="O138" s="293"/>
    </row>
    <row r="139" spans="2:15">
      <c r="B139" s="279"/>
      <c r="C139" s="279"/>
      <c r="D139" s="279"/>
      <c r="F139" s="279"/>
      <c r="G139" s="279"/>
      <c r="H139" s="279"/>
      <c r="I139" s="279"/>
      <c r="J139" s="279"/>
      <c r="K139" s="279"/>
      <c r="L139" s="279"/>
      <c r="M139" s="279"/>
      <c r="N139" s="279"/>
      <c r="O139" s="293"/>
    </row>
    <row r="140" spans="2:15">
      <c r="B140" s="279"/>
      <c r="C140" s="279"/>
      <c r="D140" s="279"/>
      <c r="F140" s="279"/>
      <c r="G140" s="279"/>
      <c r="H140" s="279"/>
      <c r="I140" s="279"/>
      <c r="J140" s="279"/>
      <c r="K140" s="279"/>
      <c r="L140" s="279"/>
      <c r="M140" s="279"/>
      <c r="N140" s="279"/>
      <c r="O140" s="293"/>
    </row>
    <row r="141" spans="2:15">
      <c r="B141" s="279"/>
      <c r="C141" s="279"/>
      <c r="D141" s="279"/>
      <c r="F141" s="279"/>
      <c r="G141" s="279"/>
      <c r="H141" s="279"/>
      <c r="I141" s="279"/>
      <c r="J141" s="279"/>
      <c r="K141" s="279"/>
      <c r="L141" s="279"/>
      <c r="M141" s="279"/>
      <c r="N141" s="279"/>
      <c r="O141" s="293"/>
    </row>
    <row r="142" spans="2:15">
      <c r="B142" s="279"/>
      <c r="C142" s="279"/>
      <c r="D142" s="279"/>
      <c r="F142" s="279"/>
      <c r="G142" s="279"/>
      <c r="H142" s="279"/>
      <c r="I142" s="279"/>
      <c r="J142" s="279"/>
      <c r="K142" s="279"/>
      <c r="L142" s="279"/>
      <c r="M142" s="279"/>
      <c r="N142" s="279"/>
      <c r="O142" s="293"/>
    </row>
    <row r="143" spans="2:15">
      <c r="B143" s="279"/>
      <c r="C143" s="279"/>
      <c r="D143" s="279"/>
      <c r="F143" s="279"/>
      <c r="G143" s="279"/>
      <c r="H143" s="279"/>
      <c r="I143" s="279"/>
      <c r="J143" s="279"/>
      <c r="K143" s="279"/>
      <c r="L143" s="279"/>
      <c r="M143" s="279"/>
      <c r="N143" s="279"/>
      <c r="O143" s="293"/>
    </row>
    <row r="144" spans="2:15">
      <c r="B144" s="279"/>
      <c r="C144" s="279"/>
      <c r="D144" s="279"/>
      <c r="F144" s="279"/>
      <c r="G144" s="279"/>
      <c r="H144" s="279"/>
      <c r="I144" s="279"/>
      <c r="J144" s="279"/>
      <c r="K144" s="279"/>
      <c r="L144" s="279"/>
      <c r="M144" s="279"/>
      <c r="N144" s="279"/>
      <c r="O144" s="293"/>
    </row>
    <row r="145" spans="2:15">
      <c r="B145" s="279"/>
      <c r="C145" s="279"/>
      <c r="D145" s="279"/>
      <c r="F145" s="279"/>
      <c r="G145" s="279"/>
      <c r="H145" s="279"/>
      <c r="I145" s="279"/>
      <c r="J145" s="279"/>
      <c r="K145" s="279"/>
      <c r="L145" s="279"/>
      <c r="M145" s="279"/>
      <c r="N145" s="279"/>
      <c r="O145" s="293"/>
    </row>
    <row r="146" spans="2:15">
      <c r="B146" s="279"/>
      <c r="C146" s="279"/>
      <c r="D146" s="279"/>
      <c r="F146" s="279"/>
      <c r="G146" s="279"/>
      <c r="H146" s="279"/>
      <c r="I146" s="279"/>
      <c r="J146" s="279"/>
      <c r="K146" s="279"/>
      <c r="L146" s="279"/>
      <c r="M146" s="279"/>
      <c r="N146" s="279"/>
      <c r="O146" s="293"/>
    </row>
    <row r="147" spans="2:15">
      <c r="B147" s="279"/>
      <c r="C147" s="279"/>
      <c r="D147" s="279"/>
      <c r="F147" s="279"/>
      <c r="G147" s="279"/>
      <c r="H147" s="279"/>
      <c r="I147" s="279"/>
      <c r="J147" s="279"/>
      <c r="K147" s="279"/>
      <c r="L147" s="279"/>
      <c r="M147" s="279"/>
      <c r="N147" s="279"/>
      <c r="O147" s="293"/>
    </row>
    <row r="148" spans="2:15">
      <c r="B148" s="279"/>
      <c r="C148" s="279"/>
      <c r="D148" s="279"/>
      <c r="F148" s="279"/>
      <c r="G148" s="279"/>
      <c r="H148" s="279"/>
      <c r="I148" s="279"/>
      <c r="J148" s="279"/>
      <c r="K148" s="279"/>
      <c r="L148" s="279"/>
      <c r="M148" s="279"/>
      <c r="N148" s="279"/>
      <c r="O148" s="293"/>
    </row>
    <row r="149" spans="2:15">
      <c r="B149" s="279"/>
      <c r="C149" s="279"/>
      <c r="D149" s="279"/>
      <c r="F149" s="279"/>
      <c r="G149" s="279"/>
      <c r="H149" s="279"/>
      <c r="I149" s="279"/>
      <c r="J149" s="279"/>
      <c r="K149" s="279"/>
      <c r="L149" s="279"/>
      <c r="M149" s="279"/>
      <c r="N149" s="279"/>
      <c r="O149" s="293"/>
    </row>
    <row r="150" spans="2:15">
      <c r="B150" s="279"/>
      <c r="C150" s="279"/>
      <c r="D150" s="279"/>
      <c r="F150" s="279"/>
      <c r="G150" s="279"/>
      <c r="H150" s="279"/>
      <c r="I150" s="279"/>
      <c r="J150" s="279"/>
      <c r="K150" s="279"/>
      <c r="L150" s="279"/>
      <c r="M150" s="279"/>
      <c r="N150" s="279"/>
      <c r="O150" s="293"/>
    </row>
    <row r="151" spans="2:15">
      <c r="B151" s="279"/>
      <c r="C151" s="279"/>
      <c r="D151" s="279"/>
      <c r="F151" s="279"/>
      <c r="G151" s="279"/>
      <c r="H151" s="279"/>
      <c r="I151" s="279"/>
      <c r="J151" s="279"/>
      <c r="K151" s="279"/>
      <c r="L151" s="279"/>
      <c r="M151" s="279"/>
      <c r="N151" s="279"/>
      <c r="O151" s="293"/>
    </row>
    <row r="152" spans="2:15">
      <c r="B152" s="279"/>
      <c r="C152" s="279"/>
      <c r="D152" s="279"/>
      <c r="F152" s="279"/>
      <c r="G152" s="279"/>
      <c r="H152" s="279"/>
      <c r="I152" s="279"/>
      <c r="J152" s="279"/>
      <c r="K152" s="279"/>
      <c r="L152" s="279"/>
      <c r="M152" s="279"/>
      <c r="N152" s="279"/>
      <c r="O152" s="293"/>
    </row>
    <row r="153" spans="2:15">
      <c r="B153" s="279"/>
      <c r="C153" s="279"/>
      <c r="D153" s="279"/>
      <c r="F153" s="279"/>
      <c r="G153" s="279"/>
      <c r="H153" s="279"/>
      <c r="I153" s="279"/>
      <c r="J153" s="279"/>
      <c r="K153" s="279"/>
      <c r="L153" s="279"/>
      <c r="M153" s="279"/>
      <c r="N153" s="279"/>
      <c r="O153" s="293"/>
    </row>
    <row r="154" spans="2:15">
      <c r="B154" s="279"/>
      <c r="C154" s="279"/>
      <c r="D154" s="279"/>
      <c r="F154" s="279"/>
      <c r="G154" s="279"/>
      <c r="H154" s="279"/>
      <c r="I154" s="279"/>
      <c r="J154" s="279"/>
      <c r="K154" s="279"/>
      <c r="L154" s="279"/>
      <c r="M154" s="279"/>
      <c r="N154" s="279"/>
      <c r="O154" s="293"/>
    </row>
    <row r="155" spans="2:15">
      <c r="B155" s="279"/>
      <c r="C155" s="279"/>
      <c r="D155" s="279"/>
      <c r="F155" s="279"/>
      <c r="G155" s="279"/>
      <c r="H155" s="279"/>
      <c r="I155" s="279"/>
      <c r="J155" s="279"/>
      <c r="K155" s="279"/>
      <c r="L155" s="279"/>
      <c r="M155" s="279"/>
      <c r="N155" s="279"/>
      <c r="O155" s="293"/>
    </row>
    <row r="156" spans="2:15">
      <c r="B156" s="279"/>
      <c r="C156" s="279"/>
      <c r="D156" s="279"/>
      <c r="F156" s="279"/>
      <c r="G156" s="279"/>
      <c r="H156" s="279"/>
      <c r="I156" s="279"/>
      <c r="J156" s="279"/>
      <c r="K156" s="279"/>
      <c r="L156" s="279"/>
      <c r="M156" s="279"/>
      <c r="N156" s="279"/>
      <c r="O156" s="293"/>
    </row>
    <row r="157" spans="2:15">
      <c r="B157" s="279"/>
      <c r="C157" s="279"/>
      <c r="D157" s="279"/>
      <c r="F157" s="279"/>
      <c r="G157" s="279"/>
      <c r="H157" s="279"/>
      <c r="I157" s="279"/>
      <c r="J157" s="279"/>
      <c r="K157" s="279"/>
      <c r="L157" s="279"/>
      <c r="M157" s="279"/>
      <c r="N157" s="279"/>
      <c r="O157" s="293"/>
    </row>
    <row r="158" spans="2:15">
      <c r="B158" s="279"/>
      <c r="C158" s="279"/>
      <c r="D158" s="279"/>
      <c r="F158" s="279"/>
      <c r="G158" s="279"/>
      <c r="H158" s="279"/>
      <c r="I158" s="279"/>
      <c r="J158" s="279"/>
      <c r="K158" s="279"/>
      <c r="L158" s="279"/>
      <c r="M158" s="279"/>
      <c r="N158" s="279"/>
      <c r="O158" s="293"/>
    </row>
    <row r="159" spans="2:15">
      <c r="B159" s="279"/>
      <c r="C159" s="279"/>
      <c r="D159" s="279"/>
      <c r="F159" s="279"/>
      <c r="G159" s="279"/>
      <c r="H159" s="279"/>
      <c r="I159" s="279"/>
      <c r="J159" s="279"/>
      <c r="K159" s="279"/>
      <c r="L159" s="279"/>
      <c r="M159" s="279"/>
      <c r="N159" s="279"/>
      <c r="O159" s="293"/>
    </row>
    <row r="160" spans="2:15">
      <c r="B160" s="279"/>
      <c r="C160" s="279"/>
      <c r="D160" s="279"/>
      <c r="F160" s="279"/>
      <c r="G160" s="279"/>
      <c r="H160" s="279"/>
      <c r="I160" s="279"/>
      <c r="J160" s="279"/>
      <c r="K160" s="279"/>
      <c r="L160" s="279"/>
      <c r="M160" s="279"/>
      <c r="N160" s="279"/>
      <c r="O160" s="293"/>
    </row>
    <row r="161" spans="2:15">
      <c r="B161" s="279"/>
      <c r="C161" s="279"/>
      <c r="D161" s="279"/>
      <c r="F161" s="279"/>
      <c r="G161" s="279"/>
      <c r="H161" s="279"/>
      <c r="I161" s="279"/>
      <c r="J161" s="279"/>
      <c r="K161" s="279"/>
      <c r="L161" s="279"/>
      <c r="M161" s="279"/>
      <c r="N161" s="279"/>
      <c r="O161" s="293"/>
    </row>
    <row r="162" spans="2:15">
      <c r="B162" s="279"/>
      <c r="C162" s="279"/>
      <c r="D162" s="279"/>
      <c r="F162" s="279"/>
      <c r="G162" s="279"/>
      <c r="H162" s="279"/>
      <c r="I162" s="279"/>
      <c r="J162" s="279"/>
      <c r="K162" s="279"/>
      <c r="L162" s="279"/>
      <c r="M162" s="279"/>
      <c r="N162" s="279"/>
      <c r="O162" s="293"/>
    </row>
    <row r="163" spans="2:15">
      <c r="B163" s="279"/>
      <c r="C163" s="279"/>
      <c r="D163" s="279"/>
      <c r="F163" s="279"/>
      <c r="G163" s="279"/>
      <c r="H163" s="279"/>
      <c r="I163" s="279"/>
      <c r="J163" s="279"/>
      <c r="K163" s="279"/>
      <c r="L163" s="279"/>
      <c r="M163" s="279"/>
      <c r="N163" s="279"/>
      <c r="O163" s="293"/>
    </row>
    <row r="164" spans="2:15">
      <c r="B164" s="279"/>
      <c r="C164" s="279"/>
      <c r="D164" s="279"/>
      <c r="F164" s="279"/>
      <c r="G164" s="279"/>
      <c r="H164" s="279"/>
      <c r="I164" s="279"/>
      <c r="J164" s="279"/>
      <c r="K164" s="279"/>
      <c r="L164" s="279"/>
      <c r="M164" s="279"/>
      <c r="N164" s="279"/>
      <c r="O164" s="293"/>
    </row>
    <row r="165" spans="2:15">
      <c r="B165" s="279"/>
      <c r="C165" s="279"/>
      <c r="D165" s="279"/>
      <c r="F165" s="279"/>
      <c r="G165" s="279"/>
      <c r="H165" s="279"/>
      <c r="I165" s="279"/>
      <c r="J165" s="279"/>
      <c r="K165" s="279"/>
      <c r="L165" s="279"/>
      <c r="M165" s="279"/>
      <c r="N165" s="279"/>
      <c r="O165" s="293"/>
    </row>
    <row r="166" spans="2:15">
      <c r="B166" s="279"/>
      <c r="C166" s="279"/>
      <c r="D166" s="279"/>
      <c r="F166" s="279"/>
      <c r="G166" s="279"/>
      <c r="H166" s="279"/>
      <c r="I166" s="279"/>
      <c r="J166" s="279"/>
      <c r="K166" s="279"/>
      <c r="L166" s="279"/>
      <c r="M166" s="279"/>
      <c r="N166" s="279"/>
      <c r="O166" s="293"/>
    </row>
    <row r="167" spans="2:15">
      <c r="B167" s="279"/>
      <c r="C167" s="279"/>
      <c r="D167" s="279"/>
      <c r="F167" s="279"/>
      <c r="G167" s="279"/>
      <c r="H167" s="279"/>
      <c r="I167" s="279"/>
      <c r="J167" s="279"/>
      <c r="K167" s="279"/>
      <c r="L167" s="279"/>
      <c r="M167" s="279"/>
      <c r="N167" s="279"/>
      <c r="O167" s="293"/>
    </row>
    <row r="168" spans="2:15">
      <c r="B168" s="279"/>
      <c r="C168" s="279"/>
      <c r="D168" s="279"/>
      <c r="F168" s="279"/>
      <c r="G168" s="279"/>
      <c r="H168" s="279"/>
      <c r="I168" s="279"/>
      <c r="J168" s="279"/>
      <c r="K168" s="279"/>
      <c r="L168" s="279"/>
      <c r="M168" s="279"/>
      <c r="N168" s="279"/>
      <c r="O168" s="293"/>
    </row>
    <row r="169" spans="2:15">
      <c r="B169" s="279"/>
      <c r="C169" s="279"/>
      <c r="D169" s="279"/>
      <c r="F169" s="279"/>
      <c r="G169" s="279"/>
      <c r="H169" s="279"/>
      <c r="I169" s="279"/>
      <c r="J169" s="279"/>
      <c r="K169" s="279"/>
      <c r="L169" s="279"/>
      <c r="M169" s="279"/>
      <c r="N169" s="279"/>
      <c r="O169" s="293"/>
    </row>
    <row r="170" spans="2:15">
      <c r="B170" s="279"/>
      <c r="C170" s="279"/>
      <c r="D170" s="279"/>
      <c r="F170" s="279"/>
      <c r="G170" s="279"/>
      <c r="H170" s="279"/>
      <c r="I170" s="279"/>
      <c r="J170" s="279"/>
      <c r="K170" s="279"/>
      <c r="L170" s="279"/>
      <c r="M170" s="279"/>
      <c r="N170" s="279"/>
      <c r="O170" s="293"/>
    </row>
    <row r="171" spans="2:15">
      <c r="B171" s="279"/>
      <c r="C171" s="279"/>
      <c r="D171" s="279"/>
      <c r="F171" s="279"/>
      <c r="G171" s="279"/>
      <c r="H171" s="279"/>
      <c r="I171" s="279"/>
      <c r="J171" s="279"/>
      <c r="K171" s="279"/>
      <c r="L171" s="279"/>
      <c r="M171" s="279"/>
      <c r="N171" s="279"/>
      <c r="O171" s="293"/>
    </row>
    <row r="172" spans="2:15">
      <c r="B172" s="279"/>
      <c r="C172" s="279"/>
      <c r="D172" s="279"/>
      <c r="F172" s="279"/>
      <c r="G172" s="279"/>
      <c r="H172" s="279"/>
      <c r="I172" s="279"/>
      <c r="J172" s="279"/>
      <c r="K172" s="279"/>
      <c r="L172" s="279"/>
      <c r="M172" s="279"/>
      <c r="N172" s="279"/>
      <c r="O172" s="293"/>
    </row>
    <row r="173" spans="2:15">
      <c r="B173" s="279"/>
      <c r="C173" s="279"/>
      <c r="D173" s="279"/>
      <c r="F173" s="279"/>
      <c r="G173" s="279"/>
      <c r="H173" s="279"/>
      <c r="I173" s="279"/>
      <c r="J173" s="279"/>
      <c r="K173" s="279"/>
      <c r="L173" s="279"/>
      <c r="M173" s="279"/>
      <c r="N173" s="279"/>
      <c r="O173" s="293"/>
    </row>
    <row r="174" spans="2:15">
      <c r="B174" s="279"/>
      <c r="C174" s="279"/>
      <c r="D174" s="279"/>
      <c r="F174" s="279"/>
      <c r="G174" s="279"/>
      <c r="H174" s="279"/>
      <c r="I174" s="279"/>
      <c r="J174" s="279"/>
      <c r="K174" s="279"/>
      <c r="L174" s="279"/>
      <c r="M174" s="279"/>
      <c r="N174" s="279"/>
      <c r="O174" s="293"/>
    </row>
    <row r="175" spans="2:15">
      <c r="B175" s="279"/>
      <c r="C175" s="279"/>
      <c r="D175" s="279"/>
      <c r="F175" s="279"/>
      <c r="G175" s="279"/>
      <c r="H175" s="279"/>
      <c r="I175" s="279"/>
      <c r="J175" s="279"/>
      <c r="K175" s="279"/>
      <c r="L175" s="279"/>
      <c r="M175" s="279"/>
      <c r="N175" s="279"/>
      <c r="O175" s="293"/>
    </row>
    <row r="176" spans="2:15">
      <c r="B176" s="279"/>
      <c r="C176" s="279"/>
      <c r="D176" s="279"/>
      <c r="F176" s="279"/>
      <c r="G176" s="279"/>
      <c r="H176" s="279"/>
      <c r="I176" s="279"/>
      <c r="J176" s="279"/>
      <c r="K176" s="279"/>
      <c r="L176" s="279"/>
      <c r="M176" s="279"/>
      <c r="N176" s="279"/>
      <c r="O176" s="293"/>
    </row>
    <row r="177" spans="2:15">
      <c r="B177" s="279"/>
      <c r="C177" s="279"/>
      <c r="D177" s="279"/>
      <c r="F177" s="279"/>
      <c r="G177" s="279"/>
      <c r="H177" s="279"/>
      <c r="I177" s="279"/>
      <c r="J177" s="279"/>
      <c r="K177" s="279"/>
      <c r="L177" s="279"/>
      <c r="M177" s="279"/>
      <c r="N177" s="279"/>
      <c r="O177" s="293"/>
    </row>
    <row r="178" spans="2:15">
      <c r="B178" s="279"/>
      <c r="C178" s="279"/>
      <c r="D178" s="279"/>
      <c r="F178" s="279"/>
      <c r="G178" s="279"/>
      <c r="H178" s="279"/>
      <c r="I178" s="279"/>
      <c r="J178" s="279"/>
      <c r="K178" s="279"/>
      <c r="L178" s="279"/>
      <c r="M178" s="279"/>
      <c r="N178" s="279"/>
      <c r="O178" s="293"/>
    </row>
    <row r="179" spans="2:15">
      <c r="B179" s="279"/>
      <c r="C179" s="279"/>
      <c r="D179" s="279"/>
      <c r="F179" s="279"/>
      <c r="G179" s="279"/>
      <c r="H179" s="279"/>
      <c r="I179" s="279"/>
      <c r="J179" s="279"/>
      <c r="K179" s="279"/>
      <c r="L179" s="279"/>
      <c r="M179" s="279"/>
      <c r="N179" s="279"/>
      <c r="O179" s="293"/>
    </row>
    <row r="180" spans="2:15">
      <c r="B180" s="279"/>
      <c r="C180" s="279"/>
      <c r="D180" s="279"/>
      <c r="F180" s="279"/>
      <c r="G180" s="279"/>
      <c r="H180" s="279"/>
      <c r="I180" s="279"/>
      <c r="J180" s="279"/>
      <c r="K180" s="279"/>
      <c r="L180" s="279"/>
      <c r="M180" s="279"/>
      <c r="N180" s="279"/>
      <c r="O180" s="293"/>
    </row>
    <row r="181" spans="2:15">
      <c r="B181" s="279"/>
      <c r="C181" s="279"/>
      <c r="D181" s="279"/>
      <c r="F181" s="279"/>
      <c r="G181" s="279"/>
      <c r="H181" s="279"/>
      <c r="I181" s="279"/>
      <c r="J181" s="279"/>
      <c r="K181" s="279"/>
      <c r="L181" s="279"/>
      <c r="M181" s="279"/>
      <c r="N181" s="279"/>
      <c r="O181" s="293"/>
    </row>
    <row r="182" spans="2:15">
      <c r="B182" s="279"/>
      <c r="C182" s="279"/>
      <c r="D182" s="279"/>
      <c r="F182" s="279"/>
      <c r="G182" s="279"/>
      <c r="H182" s="279"/>
      <c r="I182" s="279"/>
      <c r="J182" s="279"/>
      <c r="K182" s="279"/>
      <c r="L182" s="279"/>
      <c r="M182" s="279"/>
      <c r="N182" s="279"/>
      <c r="O182" s="293"/>
    </row>
    <row r="183" spans="2:15">
      <c r="B183" s="279"/>
      <c r="C183" s="279"/>
      <c r="D183" s="279"/>
      <c r="F183" s="279"/>
      <c r="G183" s="279"/>
      <c r="H183" s="279"/>
      <c r="I183" s="279"/>
      <c r="J183" s="279"/>
      <c r="K183" s="279"/>
      <c r="L183" s="279"/>
      <c r="M183" s="279"/>
      <c r="N183" s="279"/>
      <c r="O183" s="293"/>
    </row>
    <row r="184" spans="2:15">
      <c r="B184" s="279"/>
      <c r="C184" s="279"/>
      <c r="D184" s="279"/>
      <c r="F184" s="279"/>
      <c r="G184" s="279"/>
      <c r="H184" s="279"/>
      <c r="I184" s="279"/>
      <c r="J184" s="279"/>
      <c r="K184" s="279"/>
      <c r="L184" s="279"/>
      <c r="M184" s="279"/>
      <c r="N184" s="279"/>
      <c r="O184" s="293"/>
    </row>
    <row r="185" spans="2:15">
      <c r="B185" s="279"/>
      <c r="C185" s="279"/>
      <c r="D185" s="279"/>
      <c r="F185" s="279"/>
      <c r="G185" s="279"/>
      <c r="H185" s="279"/>
      <c r="I185" s="279"/>
      <c r="J185" s="279"/>
      <c r="K185" s="279"/>
      <c r="L185" s="279"/>
      <c r="M185" s="279"/>
      <c r="N185" s="279"/>
      <c r="O185" s="293"/>
    </row>
    <row r="186" spans="2:15">
      <c r="B186" s="279"/>
      <c r="C186" s="279"/>
      <c r="D186" s="279"/>
      <c r="F186" s="279"/>
      <c r="G186" s="279"/>
      <c r="H186" s="279"/>
      <c r="I186" s="279"/>
      <c r="J186" s="279"/>
      <c r="K186" s="279"/>
      <c r="L186" s="279"/>
      <c r="M186" s="279"/>
      <c r="N186" s="279"/>
      <c r="O186" s="293"/>
    </row>
    <row r="187" spans="2:15">
      <c r="B187" s="279"/>
      <c r="C187" s="279"/>
      <c r="D187" s="279"/>
      <c r="F187" s="279"/>
      <c r="G187" s="279"/>
      <c r="H187" s="279"/>
      <c r="I187" s="279"/>
      <c r="J187" s="279"/>
      <c r="K187" s="279"/>
      <c r="L187" s="279"/>
      <c r="M187" s="279"/>
      <c r="N187" s="279"/>
      <c r="O187" s="293"/>
    </row>
    <row r="188" spans="2:15">
      <c r="B188" s="279"/>
      <c r="C188" s="279"/>
      <c r="D188" s="279"/>
      <c r="F188" s="279"/>
      <c r="G188" s="279"/>
      <c r="H188" s="279"/>
      <c r="I188" s="279"/>
      <c r="J188" s="279"/>
      <c r="K188" s="279"/>
      <c r="L188" s="279"/>
      <c r="M188" s="279"/>
      <c r="N188" s="279"/>
      <c r="O188" s="293"/>
    </row>
    <row r="189" spans="2:15">
      <c r="B189" s="279"/>
      <c r="C189" s="279"/>
      <c r="D189" s="279"/>
      <c r="F189" s="279"/>
      <c r="G189" s="279"/>
      <c r="H189" s="279"/>
      <c r="I189" s="279"/>
      <c r="J189" s="279"/>
      <c r="K189" s="279"/>
      <c r="L189" s="279"/>
      <c r="M189" s="279"/>
      <c r="N189" s="279"/>
      <c r="O189" s="293"/>
    </row>
    <row r="190" spans="2:15">
      <c r="B190" s="279"/>
      <c r="C190" s="279"/>
      <c r="D190" s="279"/>
      <c r="F190" s="279"/>
      <c r="G190" s="279"/>
      <c r="H190" s="279"/>
      <c r="I190" s="279"/>
      <c r="J190" s="279"/>
      <c r="K190" s="279"/>
      <c r="L190" s="279"/>
      <c r="M190" s="279"/>
      <c r="N190" s="279"/>
      <c r="O190" s="293"/>
    </row>
    <row r="191" spans="2:15">
      <c r="B191" s="279"/>
      <c r="C191" s="279"/>
      <c r="D191" s="279"/>
      <c r="F191" s="279"/>
      <c r="G191" s="279"/>
      <c r="H191" s="279"/>
      <c r="I191" s="279"/>
      <c r="J191" s="279"/>
      <c r="K191" s="279"/>
      <c r="L191" s="279"/>
      <c r="M191" s="279"/>
      <c r="N191" s="279"/>
      <c r="O191" s="293"/>
    </row>
    <row r="192" spans="2:15">
      <c r="B192" s="279"/>
      <c r="C192" s="279"/>
      <c r="D192" s="279"/>
      <c r="F192" s="279"/>
      <c r="G192" s="279"/>
      <c r="H192" s="279"/>
      <c r="I192" s="279"/>
      <c r="J192" s="279"/>
      <c r="K192" s="279"/>
      <c r="L192" s="279"/>
      <c r="M192" s="279"/>
      <c r="N192" s="279"/>
      <c r="O192" s="293"/>
    </row>
    <row r="193" spans="2:15">
      <c r="B193" s="279"/>
      <c r="C193" s="279"/>
      <c r="D193" s="279"/>
      <c r="F193" s="279"/>
      <c r="G193" s="279"/>
      <c r="H193" s="279"/>
      <c r="I193" s="279"/>
      <c r="J193" s="279"/>
      <c r="K193" s="279"/>
      <c r="L193" s="279"/>
      <c r="M193" s="279"/>
      <c r="N193" s="279"/>
      <c r="O193" s="293"/>
    </row>
    <row r="194" spans="2:15">
      <c r="B194" s="279"/>
      <c r="C194" s="279"/>
      <c r="D194" s="279"/>
      <c r="F194" s="279"/>
      <c r="G194" s="279"/>
      <c r="H194" s="279"/>
      <c r="I194" s="279"/>
      <c r="J194" s="279"/>
      <c r="K194" s="279"/>
      <c r="L194" s="279"/>
      <c r="M194" s="279"/>
      <c r="N194" s="279"/>
      <c r="O194" s="293"/>
    </row>
    <row r="195" spans="2:15">
      <c r="B195" s="279"/>
      <c r="C195" s="279"/>
      <c r="D195" s="279"/>
      <c r="F195" s="279"/>
      <c r="G195" s="279"/>
      <c r="H195" s="279"/>
      <c r="I195" s="279"/>
      <c r="J195" s="279"/>
      <c r="K195" s="279"/>
      <c r="L195" s="279"/>
      <c r="M195" s="279"/>
      <c r="N195" s="279"/>
      <c r="O195" s="293"/>
    </row>
    <row r="196" spans="2:15">
      <c r="B196" s="279"/>
      <c r="C196" s="279"/>
      <c r="D196" s="279"/>
      <c r="F196" s="279"/>
      <c r="G196" s="279"/>
      <c r="H196" s="279"/>
      <c r="I196" s="279"/>
      <c r="J196" s="279"/>
      <c r="K196" s="279"/>
      <c r="L196" s="279"/>
      <c r="M196" s="279"/>
      <c r="N196" s="279"/>
      <c r="O196" s="293"/>
    </row>
    <row r="197" spans="2:15">
      <c r="B197" s="371"/>
      <c r="C197" s="371"/>
      <c r="D197" s="371"/>
      <c r="F197" s="371"/>
      <c r="G197" s="371"/>
      <c r="H197" s="371"/>
      <c r="I197" s="371"/>
      <c r="J197" s="371"/>
      <c r="K197" s="371"/>
      <c r="L197" s="371"/>
      <c r="M197" s="371"/>
      <c r="N197" s="371"/>
    </row>
    <row r="198" spans="2:15">
      <c r="B198" s="371"/>
      <c r="C198" s="371"/>
      <c r="D198" s="371"/>
      <c r="F198" s="371"/>
      <c r="G198" s="371"/>
      <c r="H198" s="371"/>
      <c r="I198" s="371"/>
      <c r="J198" s="371"/>
      <c r="K198" s="371"/>
      <c r="L198" s="371"/>
      <c r="M198" s="371"/>
      <c r="N198" s="371"/>
    </row>
    <row r="199" spans="2:15">
      <c r="B199" s="371"/>
      <c r="C199" s="371"/>
      <c r="D199" s="371"/>
      <c r="F199" s="371"/>
      <c r="G199" s="371"/>
      <c r="H199" s="371"/>
      <c r="I199" s="371"/>
      <c r="J199" s="371"/>
      <c r="K199" s="371"/>
      <c r="L199" s="371"/>
      <c r="M199" s="371"/>
      <c r="N199" s="371"/>
    </row>
    <row r="200" spans="2:15">
      <c r="B200" s="371"/>
      <c r="C200" s="371"/>
      <c r="D200" s="371"/>
      <c r="F200" s="371"/>
      <c r="G200" s="371"/>
      <c r="H200" s="371"/>
      <c r="I200" s="371"/>
      <c r="J200" s="371"/>
      <c r="K200" s="371"/>
      <c r="L200" s="371"/>
      <c r="M200" s="371"/>
      <c r="N200" s="371"/>
    </row>
  </sheetData>
  <sheetProtection algorithmName="SHA-512" hashValue="g7osqgxQo3FU4tEGcyQE8Jjv3/ufBfflSJuM//TocdR20mN4GmKnR5v6j3OYVJsdNlAIDDAbNvZFgkCBm2uBvg==" saltValue="gQRZePD55jx8gS1tEOAEvA==" spinCount="100000" sheet="1" objects="1" scenarios="1" selectLockedCells="1"/>
  <mergeCells count="11">
    <mergeCell ref="B17:D17"/>
    <mergeCell ref="C11:D11"/>
    <mergeCell ref="C3:D3"/>
    <mergeCell ref="C2:D2"/>
    <mergeCell ref="C4:D4"/>
    <mergeCell ref="C7:D7"/>
    <mergeCell ref="C8:D8"/>
    <mergeCell ref="C12:D12"/>
    <mergeCell ref="C13:D13"/>
    <mergeCell ref="C14:D14"/>
    <mergeCell ref="C15:D15"/>
  </mergeCells>
  <phoneticPr fontId="1" type="noConversion"/>
  <printOptions horizontalCentered="1"/>
  <pageMargins left="0" right="0" top="0.5" bottom="0" header="0.31496062992126" footer="0.31496062992126"/>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9"/>
  <dimension ref="B1:N205"/>
  <sheetViews>
    <sheetView view="pageBreakPreview" topLeftCell="A7" zoomScaleNormal="100" zoomScaleSheetLayoutView="100" workbookViewId="0">
      <selection activeCell="E38" sqref="E38:K38"/>
    </sheetView>
  </sheetViews>
  <sheetFormatPr defaultColWidth="9" defaultRowHeight="15"/>
  <cols>
    <col min="1" max="1" width="1.125" style="368" customWidth="1"/>
    <col min="2" max="2" width="5.125" style="368" customWidth="1"/>
    <col min="3" max="3" width="5.5" style="368" customWidth="1"/>
    <col min="4" max="4" width="101.125" style="368" customWidth="1"/>
    <col min="5" max="5" width="1.125" style="368" customWidth="1"/>
    <col min="6" max="11" width="9" style="368"/>
    <col min="12" max="12" width="9" style="368" customWidth="1"/>
    <col min="13" max="16384" width="9" style="368"/>
  </cols>
  <sheetData>
    <row r="1" spans="2:14" ht="3" customHeight="1">
      <c r="B1" s="369"/>
      <c r="C1" s="369"/>
      <c r="D1" s="369"/>
    </row>
    <row r="2" spans="2:14" ht="60" customHeight="1">
      <c r="B2" s="256">
        <v>31</v>
      </c>
      <c r="C2" s="587" t="s">
        <v>1383</v>
      </c>
      <c r="D2" s="587"/>
    </row>
    <row r="3" spans="2:14" ht="60" customHeight="1">
      <c r="B3" s="256">
        <v>32</v>
      </c>
      <c r="C3" s="587" t="s">
        <v>960</v>
      </c>
      <c r="D3" s="587"/>
    </row>
    <row r="4" spans="2:14" ht="60" customHeight="1">
      <c r="B4" s="256">
        <v>33</v>
      </c>
      <c r="C4" s="587" t="s">
        <v>1394</v>
      </c>
      <c r="D4" s="587"/>
    </row>
    <row r="5" spans="2:14" ht="60" customHeight="1">
      <c r="B5" s="256">
        <v>34</v>
      </c>
      <c r="C5" s="587" t="s">
        <v>959</v>
      </c>
      <c r="D5" s="587"/>
    </row>
    <row r="6" spans="2:14" ht="60" customHeight="1">
      <c r="B6" s="256">
        <v>35</v>
      </c>
      <c r="C6" s="587" t="s">
        <v>958</v>
      </c>
      <c r="D6" s="587"/>
    </row>
    <row r="7" spans="2:14" ht="60" customHeight="1">
      <c r="B7" s="256">
        <v>36</v>
      </c>
      <c r="C7" s="587" t="s">
        <v>957</v>
      </c>
      <c r="D7" s="587"/>
    </row>
    <row r="8" spans="2:14" ht="30" customHeight="1">
      <c r="B8" s="373"/>
      <c r="C8" s="373"/>
      <c r="D8" s="373"/>
    </row>
    <row r="9" spans="2:14" ht="30" customHeight="1">
      <c r="B9" s="596" t="s">
        <v>956</v>
      </c>
      <c r="C9" s="596"/>
      <c r="D9" s="596"/>
    </row>
    <row r="10" spans="2:14" ht="150" customHeight="1">
      <c r="B10" s="235">
        <v>1</v>
      </c>
      <c r="C10" s="587" t="s">
        <v>955</v>
      </c>
      <c r="D10" s="587"/>
    </row>
    <row r="11" spans="2:14" ht="60" customHeight="1">
      <c r="B11" s="259">
        <v>2</v>
      </c>
      <c r="C11" s="587" t="s">
        <v>147</v>
      </c>
      <c r="D11" s="587"/>
      <c r="E11" s="279"/>
      <c r="F11" s="279"/>
      <c r="G11" s="279"/>
      <c r="H11" s="279"/>
      <c r="I11" s="279"/>
      <c r="J11" s="279"/>
      <c r="K11" s="279"/>
      <c r="L11" s="279"/>
      <c r="M11" s="279"/>
      <c r="N11" s="293"/>
    </row>
    <row r="12" spans="2:14" ht="60" customHeight="1">
      <c r="B12" s="259">
        <v>3</v>
      </c>
      <c r="C12" s="587" t="s">
        <v>1134</v>
      </c>
      <c r="D12" s="587"/>
      <c r="E12" s="279"/>
      <c r="F12" s="279"/>
      <c r="G12" s="279"/>
      <c r="H12" s="279"/>
      <c r="I12" s="279"/>
      <c r="J12" s="279"/>
      <c r="K12" s="279"/>
      <c r="L12" s="279"/>
      <c r="M12" s="279"/>
      <c r="N12" s="293"/>
    </row>
    <row r="13" spans="2:14" ht="60" customHeight="1">
      <c r="B13" s="259">
        <v>4</v>
      </c>
      <c r="C13" s="587" t="s">
        <v>1135</v>
      </c>
      <c r="D13" s="587"/>
      <c r="E13" s="279"/>
      <c r="F13" s="279"/>
      <c r="G13" s="279"/>
      <c r="H13" s="279"/>
      <c r="I13" s="279"/>
      <c r="J13" s="279"/>
      <c r="K13" s="279"/>
      <c r="L13" s="279"/>
      <c r="M13" s="279"/>
      <c r="N13" s="293"/>
    </row>
    <row r="14" spans="2:14" ht="60" customHeight="1">
      <c r="B14" s="259">
        <v>5</v>
      </c>
      <c r="C14" s="587" t="s">
        <v>1136</v>
      </c>
      <c r="D14" s="587"/>
      <c r="E14" s="279"/>
      <c r="F14" s="279"/>
      <c r="G14" s="279"/>
      <c r="H14" s="279"/>
      <c r="I14" s="279"/>
      <c r="J14" s="279"/>
      <c r="K14" s="279"/>
      <c r="L14" s="279"/>
      <c r="M14" s="279"/>
      <c r="N14" s="293"/>
    </row>
    <row r="15" spans="2:14" ht="90" customHeight="1">
      <c r="B15" s="259">
        <v>6</v>
      </c>
      <c r="C15" s="587" t="s">
        <v>1137</v>
      </c>
      <c r="D15" s="587"/>
      <c r="E15" s="279"/>
      <c r="F15" s="279"/>
      <c r="G15" s="279"/>
      <c r="H15" s="279"/>
      <c r="I15" s="279"/>
      <c r="J15" s="279"/>
      <c r="K15" s="279"/>
      <c r="L15" s="279"/>
      <c r="M15" s="279"/>
      <c r="N15" s="293"/>
    </row>
    <row r="16" spans="2:14" ht="20.100000000000001" customHeight="1">
      <c r="B16" s="279"/>
      <c r="C16" s="258"/>
      <c r="D16" s="258"/>
      <c r="E16" s="279"/>
      <c r="F16" s="279"/>
      <c r="G16" s="279"/>
      <c r="H16" s="279"/>
      <c r="I16" s="279"/>
      <c r="J16" s="279"/>
      <c r="K16" s="279"/>
      <c r="L16" s="279"/>
      <c r="M16" s="279"/>
      <c r="N16" s="293"/>
    </row>
    <row r="17" spans="2:14" ht="20.100000000000001" customHeight="1">
      <c r="B17" s="279"/>
      <c r="C17" s="258"/>
      <c r="D17" s="258"/>
      <c r="E17" s="279"/>
      <c r="F17" s="279"/>
      <c r="G17" s="279"/>
      <c r="H17" s="279"/>
      <c r="I17" s="279"/>
      <c r="J17" s="279"/>
      <c r="K17" s="279"/>
      <c r="L17" s="279"/>
      <c r="M17" s="279"/>
      <c r="N17" s="293"/>
    </row>
    <row r="18" spans="2:14" ht="20.100000000000001" customHeight="1">
      <c r="B18" s="279"/>
      <c r="C18" s="258"/>
      <c r="D18" s="258"/>
      <c r="E18" s="279"/>
      <c r="F18" s="279"/>
      <c r="G18" s="279"/>
      <c r="H18" s="279"/>
      <c r="I18" s="279"/>
      <c r="J18" s="279"/>
      <c r="K18" s="279"/>
      <c r="L18" s="279"/>
      <c r="M18" s="279"/>
      <c r="N18" s="293"/>
    </row>
    <row r="19" spans="2:14" ht="20.100000000000001" customHeight="1">
      <c r="B19" s="279"/>
      <c r="C19" s="258"/>
      <c r="D19" s="258"/>
      <c r="E19" s="279"/>
      <c r="F19" s="279"/>
      <c r="G19" s="279"/>
      <c r="H19" s="279"/>
      <c r="I19" s="279"/>
      <c r="J19" s="279"/>
      <c r="K19" s="279"/>
      <c r="L19" s="279"/>
      <c r="M19" s="279"/>
      <c r="N19" s="293"/>
    </row>
    <row r="20" spans="2:14" ht="20.100000000000001" customHeight="1">
      <c r="B20" s="279"/>
      <c r="C20" s="258"/>
      <c r="D20" s="258"/>
      <c r="E20" s="279"/>
      <c r="F20" s="279"/>
      <c r="G20" s="279"/>
      <c r="H20" s="279"/>
      <c r="I20" s="279"/>
      <c r="J20" s="279"/>
      <c r="K20" s="279"/>
      <c r="L20" s="279"/>
      <c r="M20" s="279"/>
      <c r="N20" s="293"/>
    </row>
    <row r="21" spans="2:14" ht="20.100000000000001" customHeight="1">
      <c r="B21" s="273"/>
      <c r="C21" s="271"/>
      <c r="D21" s="271"/>
      <c r="E21" s="279"/>
      <c r="F21" s="279"/>
      <c r="G21" s="279"/>
      <c r="H21" s="279"/>
      <c r="I21" s="279"/>
      <c r="J21" s="279"/>
      <c r="K21" s="279"/>
      <c r="L21" s="279"/>
      <c r="M21" s="279"/>
      <c r="N21" s="293"/>
    </row>
    <row r="22" spans="2:14" ht="20.100000000000001" customHeight="1">
      <c r="B22" s="465" t="s">
        <v>1533</v>
      </c>
      <c r="C22" s="465"/>
      <c r="D22" s="465"/>
      <c r="E22" s="279"/>
      <c r="F22" s="279"/>
      <c r="G22" s="279"/>
      <c r="H22" s="279"/>
      <c r="I22" s="279"/>
      <c r="J22" s="279"/>
      <c r="K22" s="279"/>
      <c r="L22" s="279"/>
      <c r="M22" s="279"/>
      <c r="N22" s="293"/>
    </row>
    <row r="23" spans="2:14">
      <c r="B23" s="273"/>
      <c r="C23" s="273"/>
      <c r="D23" s="273"/>
      <c r="E23" s="279"/>
      <c r="F23" s="279"/>
      <c r="G23" s="279"/>
      <c r="H23" s="279"/>
      <c r="I23" s="279"/>
      <c r="J23" s="279"/>
      <c r="K23" s="279"/>
      <c r="L23" s="279"/>
      <c r="M23" s="279"/>
      <c r="N23" s="293"/>
    </row>
    <row r="24" spans="2:14">
      <c r="B24" s="273"/>
      <c r="C24" s="273"/>
      <c r="D24" s="273"/>
      <c r="E24" s="279"/>
      <c r="F24" s="279"/>
      <c r="G24" s="279"/>
      <c r="H24" s="279"/>
      <c r="I24" s="279"/>
      <c r="J24" s="279"/>
      <c r="K24" s="279"/>
      <c r="L24" s="279"/>
      <c r="M24" s="279"/>
      <c r="N24" s="293"/>
    </row>
    <row r="25" spans="2:14">
      <c r="B25" s="273"/>
      <c r="C25" s="273"/>
      <c r="D25" s="273"/>
      <c r="E25" s="279"/>
      <c r="F25" s="279"/>
      <c r="G25" s="279"/>
      <c r="H25" s="279"/>
      <c r="I25" s="279"/>
      <c r="J25" s="279"/>
      <c r="K25" s="279"/>
      <c r="L25" s="279"/>
      <c r="M25" s="279"/>
      <c r="N25" s="293"/>
    </row>
    <row r="26" spans="2:14">
      <c r="B26" s="273"/>
      <c r="C26" s="273"/>
      <c r="D26" s="273"/>
      <c r="E26" s="279"/>
      <c r="F26" s="279"/>
      <c r="G26" s="279"/>
      <c r="H26" s="279"/>
      <c r="I26" s="279"/>
      <c r="J26" s="279"/>
      <c r="K26" s="279"/>
      <c r="L26" s="279"/>
      <c r="M26" s="279"/>
      <c r="N26" s="293"/>
    </row>
    <row r="27" spans="2:14">
      <c r="B27" s="273"/>
      <c r="C27" s="273"/>
      <c r="D27" s="273"/>
      <c r="E27" s="279"/>
      <c r="F27" s="279"/>
      <c r="G27" s="279"/>
      <c r="H27" s="279"/>
      <c r="I27" s="279"/>
      <c r="J27" s="279"/>
      <c r="K27" s="279"/>
      <c r="L27" s="279"/>
      <c r="M27" s="279"/>
      <c r="N27" s="293"/>
    </row>
    <row r="28" spans="2:14">
      <c r="B28" s="273"/>
      <c r="C28" s="273"/>
      <c r="D28" s="273"/>
      <c r="E28" s="279"/>
      <c r="F28" s="279"/>
      <c r="G28" s="279"/>
      <c r="H28" s="279"/>
      <c r="I28" s="279"/>
      <c r="J28" s="279"/>
      <c r="K28" s="279"/>
      <c r="L28" s="279"/>
      <c r="M28" s="279"/>
      <c r="N28" s="293"/>
    </row>
    <row r="29" spans="2:14">
      <c r="B29" s="273"/>
      <c r="C29" s="273"/>
      <c r="D29" s="273"/>
      <c r="E29" s="279"/>
      <c r="F29" s="279"/>
      <c r="G29" s="279"/>
      <c r="H29" s="279"/>
      <c r="I29" s="279"/>
      <c r="J29" s="279"/>
      <c r="K29" s="279"/>
      <c r="L29" s="279"/>
      <c r="M29" s="279"/>
      <c r="N29" s="293"/>
    </row>
    <row r="30" spans="2:14">
      <c r="B30" s="273"/>
      <c r="C30" s="273"/>
      <c r="D30" s="273"/>
      <c r="E30" s="279"/>
      <c r="F30" s="279"/>
      <c r="G30" s="279"/>
      <c r="H30" s="279"/>
      <c r="I30" s="279"/>
      <c r="J30" s="279"/>
      <c r="K30" s="279"/>
      <c r="L30" s="279"/>
      <c r="M30" s="279"/>
      <c r="N30" s="293"/>
    </row>
    <row r="31" spans="2:14">
      <c r="B31" s="273"/>
      <c r="C31" s="273"/>
      <c r="D31" s="273"/>
      <c r="E31" s="279"/>
      <c r="F31" s="279"/>
      <c r="G31" s="279"/>
      <c r="H31" s="279"/>
      <c r="I31" s="279"/>
      <c r="J31" s="279"/>
      <c r="K31" s="279"/>
      <c r="L31" s="279"/>
      <c r="M31" s="279"/>
      <c r="N31" s="293"/>
    </row>
    <row r="32" spans="2:14">
      <c r="B32" s="273"/>
      <c r="C32" s="273"/>
      <c r="D32" s="273"/>
      <c r="E32" s="279"/>
      <c r="F32" s="279"/>
      <c r="G32" s="279"/>
      <c r="H32" s="279"/>
      <c r="I32" s="279"/>
      <c r="J32" s="279"/>
      <c r="K32" s="279"/>
      <c r="L32" s="279"/>
      <c r="M32" s="279"/>
      <c r="N32" s="293"/>
    </row>
    <row r="33" spans="2:14">
      <c r="B33" s="273"/>
      <c r="C33" s="273"/>
      <c r="D33" s="273"/>
      <c r="E33" s="279"/>
      <c r="F33" s="279"/>
      <c r="G33" s="279"/>
      <c r="H33" s="279"/>
      <c r="I33" s="279"/>
      <c r="J33" s="279"/>
      <c r="K33" s="279"/>
      <c r="L33" s="279"/>
      <c r="M33" s="279"/>
      <c r="N33" s="293"/>
    </row>
    <row r="34" spans="2:14">
      <c r="B34" s="273"/>
      <c r="C34" s="273"/>
      <c r="D34" s="273"/>
      <c r="E34" s="279"/>
      <c r="F34" s="279"/>
      <c r="G34" s="279"/>
      <c r="H34" s="279"/>
      <c r="I34" s="279"/>
      <c r="J34" s="279"/>
      <c r="K34" s="279"/>
      <c r="L34" s="279"/>
      <c r="M34" s="279"/>
      <c r="N34" s="293"/>
    </row>
    <row r="35" spans="2:14">
      <c r="B35" s="273"/>
      <c r="C35" s="273"/>
      <c r="D35" s="273"/>
      <c r="E35" s="279"/>
      <c r="F35" s="279"/>
      <c r="G35" s="279"/>
      <c r="H35" s="279"/>
      <c r="I35" s="279"/>
      <c r="J35" s="279"/>
      <c r="K35" s="279"/>
      <c r="L35" s="279"/>
      <c r="M35" s="279"/>
      <c r="N35" s="293"/>
    </row>
    <row r="36" spans="2:14">
      <c r="B36" s="273"/>
      <c r="C36" s="273"/>
      <c r="D36" s="273"/>
      <c r="E36" s="279"/>
      <c r="F36" s="279"/>
      <c r="G36" s="279"/>
      <c r="H36" s="279"/>
      <c r="I36" s="279"/>
      <c r="J36" s="279"/>
      <c r="K36" s="279"/>
      <c r="L36" s="279"/>
      <c r="M36" s="279"/>
      <c r="N36" s="293"/>
    </row>
    <row r="37" spans="2:14">
      <c r="B37" s="273"/>
      <c r="C37" s="273"/>
      <c r="D37" s="273"/>
      <c r="E37" s="279"/>
      <c r="F37" s="279"/>
      <c r="G37" s="279"/>
      <c r="H37" s="279"/>
      <c r="I37" s="279"/>
      <c r="J37" s="279"/>
      <c r="K37" s="279"/>
      <c r="L37" s="279"/>
      <c r="M37" s="279"/>
      <c r="N37" s="293"/>
    </row>
    <row r="38" spans="2:14">
      <c r="B38" s="273"/>
      <c r="C38" s="273"/>
      <c r="D38" s="273"/>
      <c r="E38" s="279"/>
      <c r="F38" s="279"/>
      <c r="G38" s="279"/>
      <c r="H38" s="279"/>
      <c r="I38" s="279"/>
      <c r="J38" s="279"/>
      <c r="K38" s="279"/>
      <c r="L38" s="279"/>
      <c r="M38" s="279"/>
      <c r="N38" s="293"/>
    </row>
    <row r="39" spans="2:14">
      <c r="B39" s="273"/>
      <c r="C39" s="273"/>
      <c r="D39" s="273"/>
      <c r="E39" s="279"/>
      <c r="F39" s="279"/>
      <c r="G39" s="279"/>
      <c r="H39" s="279"/>
      <c r="I39" s="279"/>
      <c r="J39" s="279"/>
      <c r="K39" s="279"/>
      <c r="L39" s="279"/>
      <c r="M39" s="279"/>
      <c r="N39" s="293"/>
    </row>
    <row r="40" spans="2:14">
      <c r="B40" s="273"/>
      <c r="C40" s="273"/>
      <c r="D40" s="273"/>
      <c r="E40" s="279"/>
      <c r="F40" s="279"/>
      <c r="G40" s="279"/>
      <c r="H40" s="279"/>
      <c r="I40" s="279"/>
      <c r="J40" s="279"/>
      <c r="K40" s="279"/>
      <c r="L40" s="279"/>
      <c r="M40" s="279"/>
      <c r="N40" s="293"/>
    </row>
    <row r="41" spans="2:14">
      <c r="B41" s="273"/>
      <c r="C41" s="273"/>
      <c r="D41" s="273"/>
      <c r="E41" s="279"/>
      <c r="F41" s="279"/>
      <c r="G41" s="279"/>
      <c r="H41" s="279"/>
      <c r="I41" s="279"/>
      <c r="J41" s="279"/>
      <c r="K41" s="279"/>
      <c r="L41" s="279"/>
      <c r="M41" s="279"/>
      <c r="N41" s="293"/>
    </row>
    <row r="42" spans="2:14">
      <c r="B42" s="273"/>
      <c r="C42" s="273"/>
      <c r="D42" s="273"/>
      <c r="E42" s="279"/>
      <c r="F42" s="279"/>
      <c r="G42" s="279"/>
      <c r="H42" s="279"/>
      <c r="I42" s="279"/>
      <c r="J42" s="279"/>
      <c r="K42" s="279"/>
      <c r="L42" s="279"/>
      <c r="M42" s="279"/>
      <c r="N42" s="293"/>
    </row>
    <row r="43" spans="2:14">
      <c r="B43" s="273"/>
      <c r="C43" s="273"/>
      <c r="D43" s="273"/>
      <c r="E43" s="279"/>
      <c r="F43" s="279"/>
      <c r="G43" s="279"/>
      <c r="H43" s="279"/>
      <c r="I43" s="279"/>
      <c r="J43" s="279"/>
      <c r="K43" s="279"/>
      <c r="L43" s="279"/>
      <c r="M43" s="279"/>
      <c r="N43" s="293"/>
    </row>
    <row r="44" spans="2:14">
      <c r="B44" s="273"/>
      <c r="C44" s="273"/>
      <c r="D44" s="273"/>
      <c r="E44" s="279"/>
      <c r="F44" s="279"/>
      <c r="G44" s="279"/>
      <c r="H44" s="279"/>
      <c r="I44" s="279"/>
      <c r="J44" s="279"/>
      <c r="K44" s="279"/>
      <c r="L44" s="279"/>
      <c r="M44" s="279"/>
      <c r="N44" s="293"/>
    </row>
    <row r="45" spans="2:14">
      <c r="B45" s="273"/>
      <c r="C45" s="273"/>
      <c r="D45" s="273"/>
      <c r="E45" s="279"/>
      <c r="F45" s="279"/>
      <c r="G45" s="279"/>
      <c r="H45" s="279"/>
      <c r="I45" s="279"/>
      <c r="J45" s="279"/>
      <c r="K45" s="279"/>
      <c r="L45" s="279"/>
      <c r="M45" s="279"/>
      <c r="N45" s="293"/>
    </row>
    <row r="46" spans="2:14">
      <c r="B46" s="273"/>
      <c r="C46" s="273"/>
      <c r="D46" s="273"/>
      <c r="E46" s="279"/>
      <c r="F46" s="279"/>
      <c r="G46" s="279"/>
      <c r="H46" s="279"/>
      <c r="I46" s="279"/>
      <c r="J46" s="279"/>
      <c r="K46" s="279"/>
      <c r="L46" s="279"/>
      <c r="M46" s="279"/>
      <c r="N46" s="293"/>
    </row>
    <row r="47" spans="2:14">
      <c r="B47" s="273"/>
      <c r="C47" s="273"/>
      <c r="D47" s="273"/>
      <c r="E47" s="279"/>
      <c r="F47" s="279"/>
      <c r="G47" s="279"/>
      <c r="H47" s="279"/>
      <c r="I47" s="279"/>
      <c r="J47" s="279"/>
      <c r="K47" s="279"/>
      <c r="L47" s="279"/>
      <c r="M47" s="279"/>
      <c r="N47" s="293"/>
    </row>
    <row r="48" spans="2:14">
      <c r="B48" s="273"/>
      <c r="C48" s="273"/>
      <c r="D48" s="273"/>
      <c r="E48" s="279"/>
      <c r="F48" s="279"/>
      <c r="G48" s="279"/>
      <c r="H48" s="279"/>
      <c r="I48" s="279"/>
      <c r="J48" s="279"/>
      <c r="K48" s="279"/>
      <c r="L48" s="279"/>
      <c r="M48" s="279"/>
      <c r="N48" s="293"/>
    </row>
    <row r="49" spans="2:14">
      <c r="B49" s="273"/>
      <c r="C49" s="273"/>
      <c r="D49" s="273"/>
      <c r="E49" s="279"/>
      <c r="F49" s="279"/>
      <c r="G49" s="279"/>
      <c r="H49" s="279"/>
      <c r="I49" s="279"/>
      <c r="J49" s="279"/>
      <c r="K49" s="279"/>
      <c r="L49" s="279"/>
      <c r="M49" s="279"/>
      <c r="N49" s="293"/>
    </row>
    <row r="50" spans="2:14">
      <c r="B50" s="273"/>
      <c r="C50" s="273"/>
      <c r="D50" s="273"/>
      <c r="E50" s="279"/>
      <c r="F50" s="279"/>
      <c r="G50" s="279"/>
      <c r="H50" s="279"/>
      <c r="I50" s="279"/>
      <c r="J50" s="279"/>
      <c r="K50" s="279"/>
      <c r="L50" s="279"/>
      <c r="M50" s="279"/>
      <c r="N50" s="293"/>
    </row>
    <row r="51" spans="2:14">
      <c r="B51" s="273"/>
      <c r="C51" s="273"/>
      <c r="D51" s="273"/>
      <c r="E51" s="279"/>
      <c r="F51" s="279"/>
      <c r="G51" s="279"/>
      <c r="H51" s="279"/>
      <c r="I51" s="279"/>
      <c r="J51" s="279"/>
      <c r="K51" s="279"/>
      <c r="L51" s="279"/>
      <c r="M51" s="279"/>
      <c r="N51" s="293"/>
    </row>
    <row r="52" spans="2:14">
      <c r="B52" s="273"/>
      <c r="C52" s="273"/>
      <c r="D52" s="273"/>
      <c r="E52" s="279"/>
      <c r="F52" s="279"/>
      <c r="G52" s="279"/>
      <c r="H52" s="279"/>
      <c r="I52" s="279"/>
      <c r="J52" s="279"/>
      <c r="K52" s="279"/>
      <c r="L52" s="279"/>
      <c r="M52" s="279"/>
      <c r="N52" s="293"/>
    </row>
    <row r="53" spans="2:14">
      <c r="B53" s="273"/>
      <c r="C53" s="273"/>
      <c r="D53" s="273"/>
      <c r="E53" s="279"/>
      <c r="F53" s="279"/>
      <c r="G53" s="279"/>
      <c r="H53" s="279"/>
      <c r="I53" s="279"/>
      <c r="J53" s="279"/>
      <c r="K53" s="279"/>
      <c r="L53" s="279"/>
      <c r="M53" s="279"/>
      <c r="N53" s="293"/>
    </row>
    <row r="54" spans="2:14">
      <c r="B54" s="273"/>
      <c r="C54" s="273"/>
      <c r="D54" s="273"/>
      <c r="E54" s="279"/>
      <c r="F54" s="279"/>
      <c r="G54" s="279"/>
      <c r="H54" s="279"/>
      <c r="I54" s="279"/>
      <c r="J54" s="279"/>
      <c r="K54" s="279"/>
      <c r="L54" s="279"/>
      <c r="M54" s="279"/>
      <c r="N54" s="293"/>
    </row>
    <row r="55" spans="2:14">
      <c r="B55" s="273"/>
      <c r="C55" s="273"/>
      <c r="D55" s="273"/>
      <c r="E55" s="279"/>
      <c r="F55" s="279"/>
      <c r="G55" s="279"/>
      <c r="H55" s="279"/>
      <c r="I55" s="279"/>
      <c r="J55" s="279"/>
      <c r="K55" s="279"/>
      <c r="L55" s="279"/>
      <c r="M55" s="279"/>
      <c r="N55" s="293"/>
    </row>
    <row r="56" spans="2:14">
      <c r="B56" s="273"/>
      <c r="C56" s="273"/>
      <c r="D56" s="273"/>
      <c r="E56" s="279"/>
      <c r="F56" s="279"/>
      <c r="G56" s="279"/>
      <c r="H56" s="279"/>
      <c r="I56" s="279"/>
      <c r="J56" s="279"/>
      <c r="K56" s="279"/>
      <c r="L56" s="279"/>
      <c r="M56" s="279"/>
      <c r="N56" s="293"/>
    </row>
    <row r="57" spans="2:14">
      <c r="B57" s="273"/>
      <c r="C57" s="273"/>
      <c r="D57" s="273"/>
      <c r="E57" s="279"/>
      <c r="F57" s="279"/>
      <c r="G57" s="279"/>
      <c r="H57" s="279"/>
      <c r="I57" s="279"/>
      <c r="J57" s="279"/>
      <c r="K57" s="279"/>
      <c r="L57" s="279"/>
      <c r="M57" s="279"/>
      <c r="N57" s="293"/>
    </row>
    <row r="58" spans="2:14">
      <c r="B58" s="273"/>
      <c r="C58" s="273"/>
      <c r="D58" s="273"/>
      <c r="E58" s="279"/>
      <c r="F58" s="279"/>
      <c r="G58" s="279"/>
      <c r="H58" s="279"/>
      <c r="I58" s="279"/>
      <c r="J58" s="279"/>
      <c r="K58" s="279"/>
      <c r="L58" s="279"/>
      <c r="M58" s="279"/>
      <c r="N58" s="293"/>
    </row>
    <row r="59" spans="2:14">
      <c r="B59" s="273"/>
      <c r="C59" s="273"/>
      <c r="D59" s="273"/>
      <c r="E59" s="279"/>
      <c r="F59" s="279"/>
      <c r="G59" s="279"/>
      <c r="H59" s="279"/>
      <c r="I59" s="279"/>
      <c r="J59" s="279"/>
      <c r="K59" s="279"/>
      <c r="L59" s="279"/>
      <c r="M59" s="279"/>
      <c r="N59" s="293"/>
    </row>
    <row r="60" spans="2:14">
      <c r="B60" s="273"/>
      <c r="C60" s="273"/>
      <c r="D60" s="273"/>
      <c r="E60" s="279"/>
      <c r="F60" s="279"/>
      <c r="G60" s="279"/>
      <c r="H60" s="279"/>
      <c r="I60" s="279"/>
      <c r="J60" s="279"/>
      <c r="K60" s="279"/>
      <c r="L60" s="279"/>
      <c r="M60" s="279"/>
      <c r="N60" s="293"/>
    </row>
    <row r="61" spans="2:14">
      <c r="B61" s="273"/>
      <c r="C61" s="273"/>
      <c r="D61" s="273"/>
      <c r="E61" s="279"/>
      <c r="F61" s="279"/>
      <c r="G61" s="279"/>
      <c r="H61" s="279"/>
      <c r="I61" s="279"/>
      <c r="J61" s="279"/>
      <c r="K61" s="279"/>
      <c r="L61" s="279"/>
      <c r="M61" s="279"/>
      <c r="N61" s="293"/>
    </row>
    <row r="62" spans="2:14">
      <c r="B62" s="273"/>
      <c r="C62" s="273"/>
      <c r="D62" s="273"/>
      <c r="E62" s="279"/>
      <c r="F62" s="279"/>
      <c r="G62" s="279"/>
      <c r="H62" s="279"/>
      <c r="I62" s="279"/>
      <c r="J62" s="279"/>
      <c r="K62" s="279"/>
      <c r="L62" s="279"/>
      <c r="M62" s="279"/>
      <c r="N62" s="293"/>
    </row>
    <row r="63" spans="2:14">
      <c r="B63" s="273"/>
      <c r="C63" s="273"/>
      <c r="D63" s="273"/>
      <c r="E63" s="279"/>
      <c r="F63" s="279"/>
      <c r="G63" s="279"/>
      <c r="H63" s="279"/>
      <c r="I63" s="279"/>
      <c r="J63" s="279"/>
      <c r="K63" s="279"/>
      <c r="L63" s="279"/>
      <c r="M63" s="279"/>
      <c r="N63" s="293"/>
    </row>
    <row r="64" spans="2:14">
      <c r="B64" s="273"/>
      <c r="C64" s="273"/>
      <c r="D64" s="273"/>
      <c r="E64" s="279"/>
      <c r="F64" s="279"/>
      <c r="G64" s="279"/>
      <c r="H64" s="279"/>
      <c r="I64" s="279"/>
      <c r="J64" s="279"/>
      <c r="K64" s="279"/>
      <c r="L64" s="279"/>
      <c r="M64" s="279"/>
      <c r="N64" s="293"/>
    </row>
    <row r="65" spans="2:14">
      <c r="B65" s="273"/>
      <c r="C65" s="273"/>
      <c r="D65" s="273"/>
      <c r="E65" s="279"/>
      <c r="F65" s="279"/>
      <c r="G65" s="279"/>
      <c r="H65" s="279"/>
      <c r="I65" s="279"/>
      <c r="J65" s="279"/>
      <c r="K65" s="279"/>
      <c r="L65" s="279"/>
      <c r="M65" s="279"/>
      <c r="N65" s="293"/>
    </row>
    <row r="66" spans="2:14">
      <c r="B66" s="273"/>
      <c r="C66" s="273"/>
      <c r="D66" s="273"/>
      <c r="E66" s="279"/>
      <c r="F66" s="279"/>
      <c r="G66" s="279"/>
      <c r="H66" s="279"/>
      <c r="I66" s="279"/>
      <c r="J66" s="279"/>
      <c r="K66" s="279"/>
      <c r="L66" s="279"/>
      <c r="M66" s="279"/>
      <c r="N66" s="293"/>
    </row>
    <row r="67" spans="2:14">
      <c r="B67" s="273"/>
      <c r="C67" s="273"/>
      <c r="D67" s="273"/>
      <c r="E67" s="279"/>
      <c r="F67" s="279"/>
      <c r="G67" s="279"/>
      <c r="H67" s="279"/>
      <c r="I67" s="279"/>
      <c r="J67" s="279"/>
      <c r="K67" s="279"/>
      <c r="L67" s="279"/>
      <c r="M67" s="279"/>
      <c r="N67" s="293"/>
    </row>
    <row r="68" spans="2:14">
      <c r="B68" s="273"/>
      <c r="C68" s="273"/>
      <c r="D68" s="273"/>
      <c r="E68" s="279"/>
      <c r="F68" s="279"/>
      <c r="G68" s="279"/>
      <c r="H68" s="279"/>
      <c r="I68" s="279"/>
      <c r="J68" s="279"/>
      <c r="K68" s="279"/>
      <c r="L68" s="279"/>
      <c r="M68" s="279"/>
      <c r="N68" s="293"/>
    </row>
    <row r="69" spans="2:14">
      <c r="B69" s="273"/>
      <c r="C69" s="273"/>
      <c r="D69" s="273"/>
      <c r="E69" s="279"/>
      <c r="F69" s="279"/>
      <c r="G69" s="279"/>
      <c r="H69" s="279"/>
      <c r="I69" s="279"/>
      <c r="J69" s="279"/>
      <c r="K69" s="279"/>
      <c r="L69" s="279"/>
      <c r="M69" s="279"/>
      <c r="N69" s="293"/>
    </row>
    <row r="70" spans="2:14">
      <c r="B70" s="273"/>
      <c r="C70" s="273"/>
      <c r="D70" s="273"/>
      <c r="E70" s="279"/>
      <c r="F70" s="279"/>
      <c r="G70" s="279"/>
      <c r="H70" s="279"/>
      <c r="I70" s="279"/>
      <c r="J70" s="279"/>
      <c r="K70" s="279"/>
      <c r="L70" s="279"/>
      <c r="M70" s="279"/>
      <c r="N70" s="293"/>
    </row>
    <row r="71" spans="2:14">
      <c r="B71" s="279"/>
      <c r="C71" s="279"/>
      <c r="D71" s="279"/>
      <c r="E71" s="279"/>
      <c r="F71" s="279"/>
      <c r="G71" s="279"/>
      <c r="H71" s="279"/>
      <c r="I71" s="279"/>
      <c r="J71" s="279"/>
      <c r="K71" s="279"/>
      <c r="L71" s="279"/>
      <c r="M71" s="279"/>
      <c r="N71" s="293"/>
    </row>
    <row r="72" spans="2:14">
      <c r="B72" s="279"/>
      <c r="C72" s="279"/>
      <c r="D72" s="279"/>
      <c r="E72" s="279"/>
      <c r="F72" s="279"/>
      <c r="G72" s="279"/>
      <c r="H72" s="279"/>
      <c r="I72" s="279"/>
      <c r="J72" s="279"/>
      <c r="K72" s="279"/>
      <c r="L72" s="279"/>
      <c r="M72" s="279"/>
      <c r="N72" s="293"/>
    </row>
    <row r="73" spans="2:14">
      <c r="B73" s="279"/>
      <c r="C73" s="279"/>
      <c r="D73" s="279"/>
      <c r="E73" s="279"/>
      <c r="F73" s="279"/>
      <c r="G73" s="279"/>
      <c r="H73" s="279"/>
      <c r="I73" s="279"/>
      <c r="J73" s="279"/>
      <c r="K73" s="279"/>
      <c r="L73" s="279"/>
      <c r="M73" s="279"/>
      <c r="N73" s="293"/>
    </row>
    <row r="74" spans="2:14">
      <c r="B74" s="279"/>
      <c r="C74" s="279"/>
      <c r="D74" s="279"/>
      <c r="E74" s="279"/>
      <c r="F74" s="279"/>
      <c r="G74" s="279"/>
      <c r="H74" s="279"/>
      <c r="I74" s="279"/>
      <c r="J74" s="279"/>
      <c r="K74" s="279"/>
      <c r="L74" s="279"/>
      <c r="M74" s="279"/>
      <c r="N74" s="293"/>
    </row>
    <row r="75" spans="2:14">
      <c r="B75" s="279"/>
      <c r="C75" s="279"/>
      <c r="D75" s="279"/>
      <c r="E75" s="279"/>
      <c r="F75" s="279"/>
      <c r="G75" s="279"/>
      <c r="H75" s="279"/>
      <c r="I75" s="279"/>
      <c r="J75" s="279"/>
      <c r="K75" s="279"/>
      <c r="L75" s="279"/>
      <c r="M75" s="279"/>
      <c r="N75" s="293"/>
    </row>
    <row r="76" spans="2:14">
      <c r="B76" s="279"/>
      <c r="C76" s="279"/>
      <c r="D76" s="279"/>
      <c r="E76" s="279"/>
      <c r="F76" s="279"/>
      <c r="G76" s="279"/>
      <c r="H76" s="279"/>
      <c r="I76" s="279"/>
      <c r="J76" s="279"/>
      <c r="K76" s="279"/>
      <c r="L76" s="279"/>
      <c r="M76" s="279"/>
      <c r="N76" s="293"/>
    </row>
    <row r="77" spans="2:14">
      <c r="B77" s="279"/>
      <c r="C77" s="279"/>
      <c r="D77" s="279"/>
      <c r="E77" s="279"/>
      <c r="F77" s="279"/>
      <c r="G77" s="279"/>
      <c r="H77" s="279"/>
      <c r="I77" s="279"/>
      <c r="J77" s="279"/>
      <c r="K77" s="279"/>
      <c r="L77" s="279"/>
      <c r="M77" s="279"/>
      <c r="N77" s="293"/>
    </row>
    <row r="78" spans="2:14">
      <c r="B78" s="279"/>
      <c r="C78" s="279"/>
      <c r="D78" s="279"/>
      <c r="E78" s="279"/>
      <c r="F78" s="279"/>
      <c r="G78" s="279"/>
      <c r="H78" s="279"/>
      <c r="I78" s="279"/>
      <c r="J78" s="279"/>
      <c r="K78" s="279"/>
      <c r="L78" s="279"/>
      <c r="M78" s="279"/>
      <c r="N78" s="293"/>
    </row>
    <row r="79" spans="2:14">
      <c r="B79" s="279"/>
      <c r="C79" s="279"/>
      <c r="D79" s="279"/>
      <c r="E79" s="279"/>
      <c r="F79" s="279"/>
      <c r="G79" s="279"/>
      <c r="H79" s="279"/>
      <c r="I79" s="279"/>
      <c r="J79" s="279"/>
      <c r="K79" s="279"/>
      <c r="L79" s="279"/>
      <c r="M79" s="279"/>
      <c r="N79" s="293"/>
    </row>
    <row r="80" spans="2:14">
      <c r="B80" s="279"/>
      <c r="C80" s="279"/>
      <c r="D80" s="279"/>
      <c r="E80" s="279"/>
      <c r="F80" s="279"/>
      <c r="G80" s="279"/>
      <c r="H80" s="279"/>
      <c r="I80" s="279"/>
      <c r="J80" s="279"/>
      <c r="K80" s="279"/>
      <c r="L80" s="279"/>
      <c r="M80" s="279"/>
      <c r="N80" s="293"/>
    </row>
    <row r="81" spans="2:14">
      <c r="B81" s="279"/>
      <c r="C81" s="279"/>
      <c r="D81" s="279"/>
      <c r="E81" s="279"/>
      <c r="F81" s="279"/>
      <c r="G81" s="279"/>
      <c r="H81" s="279"/>
      <c r="I81" s="279"/>
      <c r="J81" s="279"/>
      <c r="K81" s="279"/>
      <c r="L81" s="279"/>
      <c r="M81" s="279"/>
      <c r="N81" s="293"/>
    </row>
    <row r="82" spans="2:14">
      <c r="B82" s="279"/>
      <c r="C82" s="279"/>
      <c r="D82" s="279"/>
      <c r="E82" s="279"/>
      <c r="F82" s="279"/>
      <c r="G82" s="279"/>
      <c r="H82" s="279"/>
      <c r="I82" s="279"/>
      <c r="J82" s="279"/>
      <c r="K82" s="279"/>
      <c r="L82" s="279"/>
      <c r="M82" s="279"/>
      <c r="N82" s="293"/>
    </row>
    <row r="83" spans="2:14">
      <c r="B83" s="279"/>
      <c r="C83" s="279"/>
      <c r="D83" s="279"/>
      <c r="E83" s="279"/>
      <c r="F83" s="279"/>
      <c r="G83" s="279"/>
      <c r="H83" s="279"/>
      <c r="I83" s="279"/>
      <c r="J83" s="279"/>
      <c r="K83" s="279"/>
      <c r="L83" s="279"/>
      <c r="M83" s="279"/>
      <c r="N83" s="293"/>
    </row>
    <row r="84" spans="2:14">
      <c r="B84" s="279"/>
      <c r="C84" s="279"/>
      <c r="D84" s="279"/>
      <c r="E84" s="279"/>
      <c r="F84" s="279"/>
      <c r="G84" s="279"/>
      <c r="H84" s="279"/>
      <c r="I84" s="279"/>
      <c r="J84" s="279"/>
      <c r="K84" s="279"/>
      <c r="L84" s="279"/>
      <c r="M84" s="279"/>
      <c r="N84" s="293"/>
    </row>
    <row r="85" spans="2:14">
      <c r="B85" s="279"/>
      <c r="C85" s="279"/>
      <c r="D85" s="279"/>
      <c r="E85" s="279"/>
      <c r="F85" s="279"/>
      <c r="G85" s="279"/>
      <c r="H85" s="279"/>
      <c r="I85" s="279"/>
      <c r="J85" s="279"/>
      <c r="K85" s="279"/>
      <c r="L85" s="279"/>
      <c r="M85" s="279"/>
      <c r="N85" s="293"/>
    </row>
    <row r="86" spans="2:14">
      <c r="B86" s="279"/>
      <c r="C86" s="279"/>
      <c r="D86" s="279"/>
      <c r="E86" s="279"/>
      <c r="F86" s="279"/>
      <c r="G86" s="279"/>
      <c r="H86" s="279"/>
      <c r="I86" s="279"/>
      <c r="J86" s="279"/>
      <c r="K86" s="279"/>
      <c r="L86" s="279"/>
      <c r="M86" s="279"/>
      <c r="N86" s="293"/>
    </row>
    <row r="87" spans="2:14">
      <c r="B87" s="279"/>
      <c r="C87" s="279"/>
      <c r="D87" s="279"/>
      <c r="E87" s="279"/>
      <c r="F87" s="279"/>
      <c r="G87" s="279"/>
      <c r="H87" s="279"/>
      <c r="I87" s="279"/>
      <c r="J87" s="279"/>
      <c r="K87" s="279"/>
      <c r="L87" s="279"/>
      <c r="M87" s="279"/>
      <c r="N87" s="293"/>
    </row>
    <row r="88" spans="2:14">
      <c r="B88" s="279"/>
      <c r="C88" s="279"/>
      <c r="D88" s="279"/>
      <c r="E88" s="279"/>
      <c r="F88" s="279"/>
      <c r="G88" s="279"/>
      <c r="H88" s="279"/>
      <c r="I88" s="279"/>
      <c r="J88" s="279"/>
      <c r="K88" s="279"/>
      <c r="L88" s="279"/>
      <c r="M88" s="279"/>
      <c r="N88" s="293"/>
    </row>
    <row r="89" spans="2:14">
      <c r="B89" s="279"/>
      <c r="C89" s="279"/>
      <c r="D89" s="279"/>
      <c r="E89" s="279"/>
      <c r="F89" s="279"/>
      <c r="G89" s="279"/>
      <c r="H89" s="279"/>
      <c r="I89" s="279"/>
      <c r="J89" s="279"/>
      <c r="K89" s="279"/>
      <c r="L89" s="279"/>
      <c r="M89" s="279"/>
      <c r="N89" s="293"/>
    </row>
    <row r="90" spans="2:14">
      <c r="B90" s="279"/>
      <c r="C90" s="279"/>
      <c r="D90" s="279"/>
      <c r="E90" s="279"/>
      <c r="F90" s="279"/>
      <c r="G90" s="279"/>
      <c r="H90" s="279"/>
      <c r="I90" s="279"/>
      <c r="J90" s="279"/>
      <c r="K90" s="279"/>
      <c r="L90" s="279"/>
      <c r="M90" s="279"/>
      <c r="N90" s="293"/>
    </row>
    <row r="91" spans="2:14">
      <c r="B91" s="279"/>
      <c r="C91" s="279"/>
      <c r="D91" s="279"/>
      <c r="E91" s="279"/>
      <c r="F91" s="279"/>
      <c r="G91" s="279"/>
      <c r="H91" s="279"/>
      <c r="I91" s="279"/>
      <c r="J91" s="279"/>
      <c r="K91" s="279"/>
      <c r="L91" s="279"/>
      <c r="M91" s="279"/>
      <c r="N91" s="293"/>
    </row>
    <row r="92" spans="2:14">
      <c r="B92" s="279"/>
      <c r="C92" s="279"/>
      <c r="D92" s="279"/>
      <c r="E92" s="279"/>
      <c r="F92" s="279"/>
      <c r="G92" s="279"/>
      <c r="H92" s="279"/>
      <c r="I92" s="279"/>
      <c r="J92" s="279"/>
      <c r="K92" s="279"/>
      <c r="L92" s="279"/>
      <c r="M92" s="279"/>
      <c r="N92" s="293"/>
    </row>
    <row r="93" spans="2:14">
      <c r="B93" s="279"/>
      <c r="C93" s="279"/>
      <c r="D93" s="279"/>
      <c r="E93" s="279"/>
      <c r="F93" s="279"/>
      <c r="G93" s="279"/>
      <c r="H93" s="279"/>
      <c r="I93" s="279"/>
      <c r="J93" s="279"/>
      <c r="K93" s="279"/>
      <c r="L93" s="279"/>
      <c r="M93" s="279"/>
      <c r="N93" s="293"/>
    </row>
    <row r="94" spans="2:14">
      <c r="B94" s="279"/>
      <c r="C94" s="279"/>
      <c r="D94" s="279"/>
      <c r="E94" s="279"/>
      <c r="F94" s="279"/>
      <c r="G94" s="279"/>
      <c r="H94" s="279"/>
      <c r="I94" s="279"/>
      <c r="J94" s="279"/>
      <c r="K94" s="279"/>
      <c r="L94" s="279"/>
      <c r="M94" s="279"/>
      <c r="N94" s="293"/>
    </row>
    <row r="95" spans="2:14">
      <c r="B95" s="279"/>
      <c r="C95" s="279"/>
      <c r="D95" s="279"/>
      <c r="E95" s="279"/>
      <c r="F95" s="279"/>
      <c r="G95" s="279"/>
      <c r="H95" s="279"/>
      <c r="I95" s="279"/>
      <c r="J95" s="279"/>
      <c r="K95" s="279"/>
      <c r="L95" s="279"/>
      <c r="M95" s="279"/>
      <c r="N95" s="293"/>
    </row>
    <row r="96" spans="2:14">
      <c r="B96" s="279"/>
      <c r="C96" s="279"/>
      <c r="D96" s="279"/>
      <c r="E96" s="279"/>
      <c r="F96" s="279"/>
      <c r="G96" s="279"/>
      <c r="H96" s="279"/>
      <c r="I96" s="279"/>
      <c r="J96" s="279"/>
      <c r="K96" s="279"/>
      <c r="L96" s="279"/>
      <c r="M96" s="279"/>
      <c r="N96" s="293"/>
    </row>
    <row r="97" spans="2:14">
      <c r="B97" s="279"/>
      <c r="C97" s="279"/>
      <c r="D97" s="279"/>
      <c r="E97" s="279"/>
      <c r="F97" s="279"/>
      <c r="G97" s="279"/>
      <c r="H97" s="279"/>
      <c r="I97" s="279"/>
      <c r="J97" s="279"/>
      <c r="K97" s="279"/>
      <c r="L97" s="279"/>
      <c r="M97" s="279"/>
      <c r="N97" s="293"/>
    </row>
    <row r="98" spans="2:14">
      <c r="B98" s="279"/>
      <c r="C98" s="279"/>
      <c r="D98" s="279"/>
      <c r="E98" s="279"/>
      <c r="F98" s="279"/>
      <c r="G98" s="279"/>
      <c r="H98" s="279"/>
      <c r="I98" s="279"/>
      <c r="J98" s="279"/>
      <c r="K98" s="279"/>
      <c r="L98" s="279"/>
      <c r="M98" s="279"/>
      <c r="N98" s="293"/>
    </row>
    <row r="99" spans="2:14">
      <c r="B99" s="279"/>
      <c r="C99" s="279"/>
      <c r="D99" s="279"/>
      <c r="E99" s="279"/>
      <c r="F99" s="279"/>
      <c r="G99" s="279"/>
      <c r="H99" s="279"/>
      <c r="I99" s="279"/>
      <c r="J99" s="279"/>
      <c r="K99" s="279"/>
      <c r="L99" s="279"/>
      <c r="M99" s="279"/>
      <c r="N99" s="293"/>
    </row>
    <row r="100" spans="2:14">
      <c r="B100" s="279"/>
      <c r="C100" s="279"/>
      <c r="D100" s="279"/>
      <c r="E100" s="279"/>
      <c r="F100" s="279"/>
      <c r="G100" s="279"/>
      <c r="H100" s="279"/>
      <c r="I100" s="279"/>
      <c r="J100" s="279"/>
      <c r="K100" s="279"/>
      <c r="L100" s="279"/>
      <c r="M100" s="279"/>
      <c r="N100" s="293"/>
    </row>
    <row r="101" spans="2:14">
      <c r="B101" s="279"/>
      <c r="C101" s="279"/>
      <c r="D101" s="279"/>
      <c r="E101" s="279"/>
      <c r="F101" s="279"/>
      <c r="G101" s="279"/>
      <c r="H101" s="279"/>
      <c r="I101" s="279"/>
      <c r="J101" s="279"/>
      <c r="K101" s="279"/>
      <c r="L101" s="279"/>
      <c r="M101" s="279"/>
      <c r="N101" s="293"/>
    </row>
    <row r="102" spans="2:14">
      <c r="B102" s="279"/>
      <c r="C102" s="279"/>
      <c r="D102" s="279"/>
      <c r="E102" s="279"/>
      <c r="F102" s="279"/>
      <c r="G102" s="279"/>
      <c r="H102" s="279"/>
      <c r="I102" s="279"/>
      <c r="J102" s="279"/>
      <c r="K102" s="279"/>
      <c r="L102" s="279"/>
      <c r="M102" s="279"/>
      <c r="N102" s="293"/>
    </row>
    <row r="103" spans="2:14">
      <c r="B103" s="279"/>
      <c r="C103" s="279"/>
      <c r="D103" s="279"/>
      <c r="E103" s="279"/>
      <c r="F103" s="279"/>
      <c r="G103" s="279"/>
      <c r="H103" s="279"/>
      <c r="I103" s="279"/>
      <c r="J103" s="279"/>
      <c r="K103" s="279"/>
      <c r="L103" s="279"/>
      <c r="M103" s="279"/>
      <c r="N103" s="293"/>
    </row>
    <row r="104" spans="2:14">
      <c r="B104" s="279"/>
      <c r="C104" s="279"/>
      <c r="D104" s="279"/>
      <c r="E104" s="279"/>
      <c r="F104" s="279"/>
      <c r="G104" s="279"/>
      <c r="H104" s="279"/>
      <c r="I104" s="279"/>
      <c r="J104" s="279"/>
      <c r="K104" s="279"/>
      <c r="L104" s="279"/>
      <c r="M104" s="279"/>
      <c r="N104" s="293"/>
    </row>
    <row r="105" spans="2:14">
      <c r="B105" s="279"/>
      <c r="C105" s="279"/>
      <c r="D105" s="279"/>
      <c r="E105" s="279"/>
      <c r="F105" s="279"/>
      <c r="G105" s="279"/>
      <c r="H105" s="279"/>
      <c r="I105" s="279"/>
      <c r="J105" s="279"/>
      <c r="K105" s="279"/>
      <c r="L105" s="279"/>
      <c r="M105" s="279"/>
      <c r="N105" s="293"/>
    </row>
    <row r="106" spans="2:14">
      <c r="B106" s="279"/>
      <c r="C106" s="279"/>
      <c r="D106" s="279"/>
      <c r="E106" s="279"/>
      <c r="F106" s="279"/>
      <c r="G106" s="279"/>
      <c r="H106" s="279"/>
      <c r="I106" s="279"/>
      <c r="J106" s="279"/>
      <c r="K106" s="279"/>
      <c r="L106" s="279"/>
      <c r="M106" s="279"/>
      <c r="N106" s="293"/>
    </row>
    <row r="107" spans="2:14">
      <c r="B107" s="279"/>
      <c r="C107" s="279"/>
      <c r="D107" s="279"/>
      <c r="E107" s="279"/>
      <c r="F107" s="279"/>
      <c r="G107" s="279"/>
      <c r="H107" s="279"/>
      <c r="I107" s="279"/>
      <c r="J107" s="279"/>
      <c r="K107" s="279"/>
      <c r="L107" s="279"/>
      <c r="M107" s="279"/>
      <c r="N107" s="293"/>
    </row>
    <row r="108" spans="2:14">
      <c r="B108" s="279"/>
      <c r="C108" s="279"/>
      <c r="D108" s="279"/>
      <c r="E108" s="279"/>
      <c r="F108" s="279"/>
      <c r="G108" s="279"/>
      <c r="H108" s="279"/>
      <c r="I108" s="279"/>
      <c r="J108" s="279"/>
      <c r="K108" s="279"/>
      <c r="L108" s="279"/>
      <c r="M108" s="279"/>
      <c r="N108" s="293"/>
    </row>
    <row r="109" spans="2:14">
      <c r="B109" s="279"/>
      <c r="C109" s="279"/>
      <c r="D109" s="279"/>
      <c r="E109" s="279"/>
      <c r="F109" s="279"/>
      <c r="G109" s="279"/>
      <c r="H109" s="279"/>
      <c r="I109" s="279"/>
      <c r="J109" s="279"/>
      <c r="K109" s="279"/>
      <c r="L109" s="279"/>
      <c r="M109" s="279"/>
      <c r="N109" s="293"/>
    </row>
    <row r="110" spans="2:14">
      <c r="B110" s="279"/>
      <c r="C110" s="279"/>
      <c r="D110" s="279"/>
      <c r="E110" s="279"/>
      <c r="F110" s="279"/>
      <c r="G110" s="279"/>
      <c r="H110" s="279"/>
      <c r="I110" s="279"/>
      <c r="J110" s="279"/>
      <c r="K110" s="279"/>
      <c r="L110" s="279"/>
      <c r="M110" s="279"/>
      <c r="N110" s="293"/>
    </row>
    <row r="111" spans="2:14">
      <c r="B111" s="279"/>
      <c r="C111" s="279"/>
      <c r="D111" s="279"/>
      <c r="E111" s="279"/>
      <c r="F111" s="279"/>
      <c r="G111" s="279"/>
      <c r="H111" s="279"/>
      <c r="I111" s="279"/>
      <c r="J111" s="279"/>
      <c r="K111" s="279"/>
      <c r="L111" s="279"/>
      <c r="M111" s="279"/>
      <c r="N111" s="293"/>
    </row>
    <row r="112" spans="2:14">
      <c r="B112" s="279"/>
      <c r="C112" s="279"/>
      <c r="D112" s="279"/>
      <c r="E112" s="279"/>
      <c r="F112" s="279"/>
      <c r="G112" s="279"/>
      <c r="H112" s="279"/>
      <c r="I112" s="279"/>
      <c r="J112" s="279"/>
      <c r="K112" s="279"/>
      <c r="L112" s="279"/>
      <c r="M112" s="279"/>
      <c r="N112" s="293"/>
    </row>
    <row r="113" spans="2:14">
      <c r="B113" s="279"/>
      <c r="C113" s="279"/>
      <c r="D113" s="279"/>
      <c r="E113" s="279"/>
      <c r="F113" s="279"/>
      <c r="G113" s="279"/>
      <c r="H113" s="279"/>
      <c r="I113" s="279"/>
      <c r="J113" s="279"/>
      <c r="K113" s="279"/>
      <c r="L113" s="279"/>
      <c r="M113" s="279"/>
      <c r="N113" s="293"/>
    </row>
    <row r="114" spans="2:14">
      <c r="B114" s="279"/>
      <c r="C114" s="279"/>
      <c r="D114" s="279"/>
      <c r="E114" s="279"/>
      <c r="F114" s="279"/>
      <c r="G114" s="279"/>
      <c r="H114" s="279"/>
      <c r="I114" s="279"/>
      <c r="J114" s="279"/>
      <c r="K114" s="279"/>
      <c r="L114" s="279"/>
      <c r="M114" s="279"/>
      <c r="N114" s="293"/>
    </row>
    <row r="115" spans="2:14">
      <c r="B115" s="279"/>
      <c r="C115" s="279"/>
      <c r="D115" s="279"/>
      <c r="E115" s="279"/>
      <c r="F115" s="279"/>
      <c r="G115" s="279"/>
      <c r="H115" s="279"/>
      <c r="I115" s="279"/>
      <c r="J115" s="279"/>
      <c r="K115" s="279"/>
      <c r="L115" s="279"/>
      <c r="M115" s="279"/>
      <c r="N115" s="293"/>
    </row>
    <row r="116" spans="2:14">
      <c r="B116" s="279"/>
      <c r="C116" s="279"/>
      <c r="D116" s="279"/>
      <c r="E116" s="279"/>
      <c r="F116" s="279"/>
      <c r="G116" s="279"/>
      <c r="H116" s="279"/>
      <c r="I116" s="279"/>
      <c r="J116" s="279"/>
      <c r="K116" s="279"/>
      <c r="L116" s="279"/>
      <c r="M116" s="279"/>
      <c r="N116" s="293"/>
    </row>
    <row r="117" spans="2:14">
      <c r="B117" s="279"/>
      <c r="C117" s="279"/>
      <c r="D117" s="279"/>
      <c r="E117" s="279"/>
      <c r="F117" s="279"/>
      <c r="G117" s="279"/>
      <c r="H117" s="279"/>
      <c r="I117" s="279"/>
      <c r="J117" s="279"/>
      <c r="K117" s="279"/>
      <c r="L117" s="279"/>
      <c r="M117" s="279"/>
      <c r="N117" s="293"/>
    </row>
    <row r="118" spans="2:14">
      <c r="B118" s="279"/>
      <c r="C118" s="279"/>
      <c r="D118" s="279"/>
      <c r="E118" s="279"/>
      <c r="F118" s="279"/>
      <c r="G118" s="279"/>
      <c r="H118" s="279"/>
      <c r="I118" s="279"/>
      <c r="J118" s="279"/>
      <c r="K118" s="279"/>
      <c r="L118" s="279"/>
      <c r="M118" s="279"/>
      <c r="N118" s="293"/>
    </row>
    <row r="119" spans="2:14">
      <c r="B119" s="279"/>
      <c r="C119" s="279"/>
      <c r="D119" s="279"/>
      <c r="E119" s="279"/>
      <c r="F119" s="279"/>
      <c r="G119" s="279"/>
      <c r="H119" s="279"/>
      <c r="I119" s="279"/>
      <c r="J119" s="279"/>
      <c r="K119" s="279"/>
      <c r="L119" s="279"/>
      <c r="M119" s="279"/>
      <c r="N119" s="293"/>
    </row>
    <row r="120" spans="2:14">
      <c r="B120" s="279"/>
      <c r="C120" s="279"/>
      <c r="D120" s="279"/>
      <c r="E120" s="279"/>
      <c r="F120" s="279"/>
      <c r="G120" s="279"/>
      <c r="H120" s="279"/>
      <c r="I120" s="279"/>
      <c r="J120" s="279"/>
      <c r="K120" s="279"/>
      <c r="L120" s="279"/>
      <c r="M120" s="279"/>
      <c r="N120" s="293"/>
    </row>
    <row r="121" spans="2:14">
      <c r="B121" s="279"/>
      <c r="C121" s="279"/>
      <c r="D121" s="279"/>
      <c r="E121" s="279"/>
      <c r="F121" s="279"/>
      <c r="G121" s="279"/>
      <c r="H121" s="279"/>
      <c r="I121" s="279"/>
      <c r="J121" s="279"/>
      <c r="K121" s="279"/>
      <c r="L121" s="279"/>
      <c r="M121" s="279"/>
      <c r="N121" s="293"/>
    </row>
    <row r="122" spans="2:14">
      <c r="B122" s="279"/>
      <c r="C122" s="279"/>
      <c r="D122" s="279"/>
      <c r="E122" s="279"/>
      <c r="F122" s="279"/>
      <c r="G122" s="279"/>
      <c r="H122" s="279"/>
      <c r="I122" s="279"/>
      <c r="J122" s="279"/>
      <c r="K122" s="279"/>
      <c r="L122" s="279"/>
      <c r="M122" s="279"/>
      <c r="N122" s="293"/>
    </row>
    <row r="123" spans="2:14">
      <c r="B123" s="279"/>
      <c r="C123" s="279"/>
      <c r="D123" s="279"/>
      <c r="E123" s="279"/>
      <c r="F123" s="279"/>
      <c r="G123" s="279"/>
      <c r="H123" s="279"/>
      <c r="I123" s="279"/>
      <c r="J123" s="279"/>
      <c r="K123" s="279"/>
      <c r="L123" s="279"/>
      <c r="M123" s="279"/>
      <c r="N123" s="293"/>
    </row>
    <row r="124" spans="2:14">
      <c r="B124" s="279"/>
      <c r="C124" s="279"/>
      <c r="D124" s="279"/>
      <c r="E124" s="279"/>
      <c r="F124" s="279"/>
      <c r="G124" s="279"/>
      <c r="H124" s="279"/>
      <c r="I124" s="279"/>
      <c r="J124" s="279"/>
      <c r="K124" s="279"/>
      <c r="L124" s="279"/>
      <c r="M124" s="279"/>
      <c r="N124" s="293"/>
    </row>
    <row r="125" spans="2:14">
      <c r="B125" s="279"/>
      <c r="C125" s="279"/>
      <c r="D125" s="279"/>
      <c r="E125" s="279"/>
      <c r="F125" s="279"/>
      <c r="G125" s="279"/>
      <c r="H125" s="279"/>
      <c r="I125" s="279"/>
      <c r="J125" s="279"/>
      <c r="K125" s="279"/>
      <c r="L125" s="279"/>
      <c r="M125" s="279"/>
      <c r="N125" s="293"/>
    </row>
    <row r="126" spans="2:14">
      <c r="B126" s="279"/>
      <c r="C126" s="279"/>
      <c r="D126" s="279"/>
      <c r="E126" s="279"/>
      <c r="F126" s="279"/>
      <c r="G126" s="279"/>
      <c r="H126" s="279"/>
      <c r="I126" s="279"/>
      <c r="J126" s="279"/>
      <c r="K126" s="279"/>
      <c r="L126" s="279"/>
      <c r="M126" s="279"/>
      <c r="N126" s="293"/>
    </row>
    <row r="127" spans="2:14">
      <c r="B127" s="279"/>
      <c r="C127" s="279"/>
      <c r="D127" s="279"/>
      <c r="E127" s="279"/>
      <c r="F127" s="279"/>
      <c r="G127" s="279"/>
      <c r="H127" s="279"/>
      <c r="I127" s="279"/>
      <c r="J127" s="279"/>
      <c r="K127" s="279"/>
      <c r="L127" s="279"/>
      <c r="M127" s="279"/>
      <c r="N127" s="293"/>
    </row>
    <row r="128" spans="2:14">
      <c r="B128" s="279"/>
      <c r="C128" s="279"/>
      <c r="D128" s="279"/>
      <c r="E128" s="279"/>
      <c r="F128" s="279"/>
      <c r="G128" s="279"/>
      <c r="H128" s="279"/>
      <c r="I128" s="279"/>
      <c r="J128" s="279"/>
      <c r="K128" s="279"/>
      <c r="L128" s="279"/>
      <c r="M128" s="279"/>
      <c r="N128" s="293"/>
    </row>
    <row r="129" spans="2:14">
      <c r="B129" s="279"/>
      <c r="C129" s="279"/>
      <c r="D129" s="279"/>
      <c r="E129" s="279"/>
      <c r="F129" s="279"/>
      <c r="G129" s="279"/>
      <c r="H129" s="279"/>
      <c r="I129" s="279"/>
      <c r="J129" s="279"/>
      <c r="K129" s="279"/>
      <c r="L129" s="279"/>
      <c r="M129" s="279"/>
      <c r="N129" s="293"/>
    </row>
    <row r="130" spans="2:14">
      <c r="B130" s="279"/>
      <c r="C130" s="279"/>
      <c r="D130" s="279"/>
      <c r="E130" s="279"/>
      <c r="F130" s="279"/>
      <c r="G130" s="279"/>
      <c r="H130" s="279"/>
      <c r="I130" s="279"/>
      <c r="J130" s="279"/>
      <c r="K130" s="279"/>
      <c r="L130" s="279"/>
      <c r="M130" s="279"/>
      <c r="N130" s="293"/>
    </row>
    <row r="131" spans="2:14">
      <c r="B131" s="279"/>
      <c r="C131" s="279"/>
      <c r="D131" s="279"/>
      <c r="E131" s="279"/>
      <c r="F131" s="279"/>
      <c r="G131" s="279"/>
      <c r="H131" s="279"/>
      <c r="I131" s="279"/>
      <c r="J131" s="279"/>
      <c r="K131" s="279"/>
      <c r="L131" s="279"/>
      <c r="M131" s="279"/>
      <c r="N131" s="293"/>
    </row>
    <row r="132" spans="2:14">
      <c r="B132" s="279"/>
      <c r="C132" s="279"/>
      <c r="D132" s="279"/>
      <c r="E132" s="279"/>
      <c r="F132" s="279"/>
      <c r="G132" s="279"/>
      <c r="H132" s="279"/>
      <c r="I132" s="279"/>
      <c r="J132" s="279"/>
      <c r="K132" s="279"/>
      <c r="L132" s="279"/>
      <c r="M132" s="279"/>
      <c r="N132" s="293"/>
    </row>
    <row r="133" spans="2:14">
      <c r="B133" s="279"/>
      <c r="C133" s="279"/>
      <c r="D133" s="279"/>
      <c r="E133" s="279"/>
      <c r="F133" s="279"/>
      <c r="G133" s="279"/>
      <c r="H133" s="279"/>
      <c r="I133" s="279"/>
      <c r="J133" s="279"/>
      <c r="K133" s="279"/>
      <c r="L133" s="279"/>
      <c r="M133" s="279"/>
      <c r="N133" s="293"/>
    </row>
    <row r="134" spans="2:14">
      <c r="B134" s="279"/>
      <c r="C134" s="279"/>
      <c r="D134" s="279"/>
      <c r="E134" s="279"/>
      <c r="F134" s="279"/>
      <c r="G134" s="279"/>
      <c r="H134" s="279"/>
      <c r="I134" s="279"/>
      <c r="J134" s="279"/>
      <c r="K134" s="279"/>
      <c r="L134" s="279"/>
      <c r="M134" s="279"/>
      <c r="N134" s="293"/>
    </row>
    <row r="135" spans="2:14">
      <c r="B135" s="279"/>
      <c r="C135" s="279"/>
      <c r="D135" s="279"/>
      <c r="E135" s="279"/>
      <c r="F135" s="279"/>
      <c r="G135" s="279"/>
      <c r="H135" s="279"/>
      <c r="I135" s="279"/>
      <c r="J135" s="279"/>
      <c r="K135" s="279"/>
      <c r="L135" s="279"/>
      <c r="M135" s="279"/>
      <c r="N135" s="293"/>
    </row>
    <row r="136" spans="2:14">
      <c r="B136" s="279"/>
      <c r="C136" s="279"/>
      <c r="D136" s="279"/>
      <c r="E136" s="279"/>
      <c r="F136" s="279"/>
      <c r="G136" s="279"/>
      <c r="H136" s="279"/>
      <c r="I136" s="279"/>
      <c r="J136" s="279"/>
      <c r="K136" s="279"/>
      <c r="L136" s="279"/>
      <c r="M136" s="279"/>
      <c r="N136" s="293"/>
    </row>
    <row r="137" spans="2:14">
      <c r="B137" s="279"/>
      <c r="C137" s="279"/>
      <c r="D137" s="279"/>
      <c r="E137" s="279"/>
      <c r="F137" s="279"/>
      <c r="G137" s="279"/>
      <c r="H137" s="279"/>
      <c r="I137" s="279"/>
      <c r="J137" s="279"/>
      <c r="K137" s="279"/>
      <c r="L137" s="279"/>
      <c r="M137" s="279"/>
      <c r="N137" s="293"/>
    </row>
    <row r="138" spans="2:14">
      <c r="B138" s="279"/>
      <c r="C138" s="279"/>
      <c r="D138" s="279"/>
      <c r="E138" s="279"/>
      <c r="F138" s="279"/>
      <c r="G138" s="279"/>
      <c r="H138" s="279"/>
      <c r="I138" s="279"/>
      <c r="J138" s="279"/>
      <c r="K138" s="279"/>
      <c r="L138" s="279"/>
      <c r="M138" s="279"/>
      <c r="N138" s="293"/>
    </row>
    <row r="139" spans="2:14">
      <c r="B139" s="279"/>
      <c r="C139" s="279"/>
      <c r="D139" s="279"/>
      <c r="E139" s="279"/>
      <c r="F139" s="279"/>
      <c r="G139" s="279"/>
      <c r="H139" s="279"/>
      <c r="I139" s="279"/>
      <c r="J139" s="279"/>
      <c r="K139" s="279"/>
      <c r="L139" s="279"/>
      <c r="M139" s="279"/>
      <c r="N139" s="293"/>
    </row>
    <row r="140" spans="2:14">
      <c r="B140" s="279"/>
      <c r="C140" s="279"/>
      <c r="D140" s="279"/>
      <c r="E140" s="279"/>
      <c r="F140" s="279"/>
      <c r="G140" s="279"/>
      <c r="H140" s="279"/>
      <c r="I140" s="279"/>
      <c r="J140" s="279"/>
      <c r="K140" s="279"/>
      <c r="L140" s="279"/>
      <c r="M140" s="279"/>
      <c r="N140" s="293"/>
    </row>
    <row r="141" spans="2:14">
      <c r="B141" s="279"/>
      <c r="C141" s="279"/>
      <c r="D141" s="279"/>
      <c r="E141" s="279"/>
      <c r="F141" s="279"/>
      <c r="G141" s="279"/>
      <c r="H141" s="279"/>
      <c r="I141" s="279"/>
      <c r="J141" s="279"/>
      <c r="K141" s="279"/>
      <c r="L141" s="279"/>
      <c r="M141" s="279"/>
      <c r="N141" s="293"/>
    </row>
    <row r="142" spans="2:14">
      <c r="B142" s="279"/>
      <c r="C142" s="279"/>
      <c r="D142" s="279"/>
      <c r="E142" s="279"/>
      <c r="F142" s="279"/>
      <c r="G142" s="279"/>
      <c r="H142" s="279"/>
      <c r="I142" s="279"/>
      <c r="J142" s="279"/>
      <c r="K142" s="279"/>
      <c r="L142" s="279"/>
      <c r="M142" s="279"/>
      <c r="N142" s="293"/>
    </row>
    <row r="143" spans="2:14">
      <c r="B143" s="279"/>
      <c r="C143" s="279"/>
      <c r="D143" s="279"/>
      <c r="E143" s="279"/>
      <c r="F143" s="279"/>
      <c r="G143" s="279"/>
      <c r="H143" s="279"/>
      <c r="I143" s="279"/>
      <c r="J143" s="279"/>
      <c r="K143" s="279"/>
      <c r="L143" s="279"/>
      <c r="M143" s="279"/>
      <c r="N143" s="293"/>
    </row>
    <row r="144" spans="2:14">
      <c r="B144" s="279"/>
      <c r="C144" s="279"/>
      <c r="D144" s="279"/>
      <c r="E144" s="279"/>
      <c r="F144" s="279"/>
      <c r="G144" s="279"/>
      <c r="H144" s="279"/>
      <c r="I144" s="279"/>
      <c r="J144" s="279"/>
      <c r="K144" s="279"/>
      <c r="L144" s="279"/>
      <c r="M144" s="279"/>
      <c r="N144" s="293"/>
    </row>
    <row r="145" spans="2:14">
      <c r="B145" s="279"/>
      <c r="C145" s="279"/>
      <c r="D145" s="279"/>
      <c r="E145" s="279"/>
      <c r="F145" s="279"/>
      <c r="G145" s="279"/>
      <c r="H145" s="279"/>
      <c r="I145" s="279"/>
      <c r="J145" s="279"/>
      <c r="K145" s="279"/>
      <c r="L145" s="279"/>
      <c r="M145" s="279"/>
      <c r="N145" s="293"/>
    </row>
    <row r="146" spans="2:14">
      <c r="B146" s="279"/>
      <c r="C146" s="279"/>
      <c r="D146" s="279"/>
      <c r="E146" s="279"/>
      <c r="F146" s="279"/>
      <c r="G146" s="279"/>
      <c r="H146" s="279"/>
      <c r="I146" s="279"/>
      <c r="J146" s="279"/>
      <c r="K146" s="279"/>
      <c r="L146" s="279"/>
      <c r="M146" s="279"/>
      <c r="N146" s="293"/>
    </row>
    <row r="147" spans="2:14">
      <c r="B147" s="279"/>
      <c r="C147" s="279"/>
      <c r="D147" s="279"/>
      <c r="E147" s="279"/>
      <c r="F147" s="279"/>
      <c r="G147" s="279"/>
      <c r="H147" s="279"/>
      <c r="I147" s="279"/>
      <c r="J147" s="279"/>
      <c r="K147" s="279"/>
      <c r="L147" s="279"/>
      <c r="M147" s="279"/>
      <c r="N147" s="293"/>
    </row>
    <row r="148" spans="2:14">
      <c r="B148" s="279"/>
      <c r="C148" s="279"/>
      <c r="D148" s="279"/>
      <c r="E148" s="279"/>
      <c r="F148" s="279"/>
      <c r="G148" s="279"/>
      <c r="H148" s="279"/>
      <c r="I148" s="279"/>
      <c r="J148" s="279"/>
      <c r="K148" s="279"/>
      <c r="L148" s="279"/>
      <c r="M148" s="279"/>
      <c r="N148" s="293"/>
    </row>
    <row r="149" spans="2:14">
      <c r="B149" s="279"/>
      <c r="C149" s="279"/>
      <c r="D149" s="279"/>
      <c r="E149" s="279"/>
      <c r="F149" s="279"/>
      <c r="G149" s="279"/>
      <c r="H149" s="279"/>
      <c r="I149" s="279"/>
      <c r="J149" s="279"/>
      <c r="K149" s="279"/>
      <c r="L149" s="279"/>
      <c r="M149" s="279"/>
      <c r="N149" s="293"/>
    </row>
    <row r="150" spans="2:14">
      <c r="B150" s="279"/>
      <c r="C150" s="279"/>
      <c r="D150" s="279"/>
      <c r="E150" s="279"/>
      <c r="F150" s="279"/>
      <c r="G150" s="279"/>
      <c r="H150" s="279"/>
      <c r="I150" s="279"/>
      <c r="J150" s="279"/>
      <c r="K150" s="279"/>
      <c r="L150" s="279"/>
      <c r="M150" s="279"/>
      <c r="N150" s="293"/>
    </row>
    <row r="151" spans="2:14">
      <c r="B151" s="279"/>
      <c r="C151" s="279"/>
      <c r="D151" s="279"/>
      <c r="E151" s="279"/>
      <c r="F151" s="279"/>
      <c r="G151" s="279"/>
      <c r="H151" s="279"/>
      <c r="I151" s="279"/>
      <c r="J151" s="279"/>
      <c r="K151" s="279"/>
      <c r="L151" s="279"/>
      <c r="M151" s="279"/>
      <c r="N151" s="293"/>
    </row>
    <row r="152" spans="2:14">
      <c r="B152" s="279"/>
      <c r="C152" s="279"/>
      <c r="D152" s="279"/>
      <c r="E152" s="279"/>
      <c r="F152" s="279"/>
      <c r="G152" s="279"/>
      <c r="H152" s="279"/>
      <c r="I152" s="279"/>
      <c r="J152" s="279"/>
      <c r="K152" s="279"/>
      <c r="L152" s="279"/>
      <c r="M152" s="279"/>
      <c r="N152" s="293"/>
    </row>
    <row r="153" spans="2:14">
      <c r="B153" s="279"/>
      <c r="C153" s="279"/>
      <c r="D153" s="279"/>
      <c r="E153" s="279"/>
      <c r="F153" s="279"/>
      <c r="G153" s="279"/>
      <c r="H153" s="279"/>
      <c r="I153" s="279"/>
      <c r="J153" s="279"/>
      <c r="K153" s="279"/>
      <c r="L153" s="279"/>
      <c r="M153" s="279"/>
      <c r="N153" s="293"/>
    </row>
    <row r="154" spans="2:14">
      <c r="B154" s="279"/>
      <c r="C154" s="279"/>
      <c r="D154" s="279"/>
      <c r="E154" s="279"/>
      <c r="F154" s="279"/>
      <c r="G154" s="279"/>
      <c r="H154" s="279"/>
      <c r="I154" s="279"/>
      <c r="J154" s="279"/>
      <c r="K154" s="279"/>
      <c r="L154" s="279"/>
      <c r="M154" s="279"/>
      <c r="N154" s="293"/>
    </row>
    <row r="155" spans="2:14">
      <c r="B155" s="279"/>
      <c r="C155" s="279"/>
      <c r="D155" s="279"/>
      <c r="E155" s="279"/>
      <c r="F155" s="279"/>
      <c r="G155" s="279"/>
      <c r="H155" s="279"/>
      <c r="I155" s="279"/>
      <c r="J155" s="279"/>
      <c r="K155" s="279"/>
      <c r="L155" s="279"/>
      <c r="M155" s="279"/>
      <c r="N155" s="293"/>
    </row>
    <row r="156" spans="2:14">
      <c r="B156" s="279"/>
      <c r="C156" s="279"/>
      <c r="D156" s="279"/>
      <c r="E156" s="279"/>
      <c r="F156" s="279"/>
      <c r="G156" s="279"/>
      <c r="H156" s="279"/>
      <c r="I156" s="279"/>
      <c r="J156" s="279"/>
      <c r="K156" s="279"/>
      <c r="L156" s="279"/>
      <c r="M156" s="279"/>
      <c r="N156" s="293"/>
    </row>
    <row r="157" spans="2:14">
      <c r="B157" s="279"/>
      <c r="C157" s="279"/>
      <c r="D157" s="279"/>
      <c r="E157" s="279"/>
      <c r="F157" s="279"/>
      <c r="G157" s="279"/>
      <c r="H157" s="279"/>
      <c r="I157" s="279"/>
      <c r="J157" s="279"/>
      <c r="K157" s="279"/>
      <c r="L157" s="279"/>
      <c r="M157" s="279"/>
      <c r="N157" s="293"/>
    </row>
    <row r="158" spans="2:14">
      <c r="B158" s="279"/>
      <c r="C158" s="279"/>
      <c r="D158" s="279"/>
      <c r="E158" s="279"/>
      <c r="F158" s="279"/>
      <c r="G158" s="279"/>
      <c r="H158" s="279"/>
      <c r="I158" s="279"/>
      <c r="J158" s="279"/>
      <c r="K158" s="279"/>
      <c r="L158" s="279"/>
      <c r="M158" s="279"/>
      <c r="N158" s="293"/>
    </row>
    <row r="159" spans="2:14">
      <c r="B159" s="279"/>
      <c r="C159" s="279"/>
      <c r="D159" s="279"/>
      <c r="E159" s="279"/>
      <c r="F159" s="279"/>
      <c r="G159" s="279"/>
      <c r="H159" s="279"/>
      <c r="I159" s="279"/>
      <c r="J159" s="279"/>
      <c r="K159" s="279"/>
      <c r="L159" s="279"/>
      <c r="M159" s="279"/>
      <c r="N159" s="293"/>
    </row>
    <row r="160" spans="2:14">
      <c r="B160" s="279"/>
      <c r="C160" s="279"/>
      <c r="D160" s="279"/>
      <c r="E160" s="279"/>
      <c r="F160" s="279"/>
      <c r="G160" s="279"/>
      <c r="H160" s="279"/>
      <c r="I160" s="279"/>
      <c r="J160" s="279"/>
      <c r="K160" s="279"/>
      <c r="L160" s="279"/>
      <c r="M160" s="279"/>
      <c r="N160" s="293"/>
    </row>
    <row r="161" spans="2:14">
      <c r="B161" s="279"/>
      <c r="C161" s="279"/>
      <c r="D161" s="279"/>
      <c r="E161" s="279"/>
      <c r="F161" s="279"/>
      <c r="G161" s="279"/>
      <c r="H161" s="279"/>
      <c r="I161" s="279"/>
      <c r="J161" s="279"/>
      <c r="K161" s="279"/>
      <c r="L161" s="279"/>
      <c r="M161" s="279"/>
      <c r="N161" s="293"/>
    </row>
    <row r="162" spans="2:14">
      <c r="B162" s="279"/>
      <c r="C162" s="279"/>
      <c r="D162" s="279"/>
      <c r="E162" s="279"/>
      <c r="F162" s="279"/>
      <c r="G162" s="279"/>
      <c r="H162" s="279"/>
      <c r="I162" s="279"/>
      <c r="J162" s="279"/>
      <c r="K162" s="279"/>
      <c r="L162" s="279"/>
      <c r="M162" s="279"/>
      <c r="N162" s="293"/>
    </row>
    <row r="163" spans="2:14">
      <c r="B163" s="279"/>
      <c r="C163" s="279"/>
      <c r="D163" s="279"/>
      <c r="E163" s="279"/>
      <c r="F163" s="279"/>
      <c r="G163" s="279"/>
      <c r="H163" s="279"/>
      <c r="I163" s="279"/>
      <c r="J163" s="279"/>
      <c r="K163" s="279"/>
      <c r="L163" s="279"/>
      <c r="M163" s="279"/>
      <c r="N163" s="293"/>
    </row>
    <row r="164" spans="2:14">
      <c r="B164" s="279"/>
      <c r="C164" s="279"/>
      <c r="D164" s="279"/>
      <c r="E164" s="279"/>
      <c r="F164" s="279"/>
      <c r="G164" s="279"/>
      <c r="H164" s="279"/>
      <c r="I164" s="279"/>
      <c r="J164" s="279"/>
      <c r="K164" s="279"/>
      <c r="L164" s="279"/>
      <c r="M164" s="279"/>
      <c r="N164" s="293"/>
    </row>
    <row r="165" spans="2:14">
      <c r="B165" s="279"/>
      <c r="C165" s="279"/>
      <c r="D165" s="279"/>
      <c r="E165" s="279"/>
      <c r="F165" s="279"/>
      <c r="G165" s="279"/>
      <c r="H165" s="279"/>
      <c r="I165" s="279"/>
      <c r="J165" s="279"/>
      <c r="K165" s="279"/>
      <c r="L165" s="279"/>
      <c r="M165" s="279"/>
      <c r="N165" s="293"/>
    </row>
    <row r="166" spans="2:14">
      <c r="B166" s="279"/>
      <c r="C166" s="279"/>
      <c r="D166" s="279"/>
      <c r="E166" s="279"/>
      <c r="F166" s="279"/>
      <c r="G166" s="279"/>
      <c r="H166" s="279"/>
      <c r="I166" s="279"/>
      <c r="J166" s="279"/>
      <c r="K166" s="279"/>
      <c r="L166" s="279"/>
      <c r="M166" s="279"/>
      <c r="N166" s="293"/>
    </row>
    <row r="167" spans="2:14">
      <c r="B167" s="279"/>
      <c r="C167" s="279"/>
      <c r="D167" s="279"/>
      <c r="E167" s="279"/>
      <c r="F167" s="279"/>
      <c r="G167" s="279"/>
      <c r="H167" s="279"/>
      <c r="I167" s="279"/>
      <c r="J167" s="279"/>
      <c r="K167" s="279"/>
      <c r="L167" s="279"/>
      <c r="M167" s="279"/>
      <c r="N167" s="293"/>
    </row>
    <row r="168" spans="2:14">
      <c r="B168" s="279"/>
      <c r="C168" s="279"/>
      <c r="D168" s="279"/>
      <c r="E168" s="279"/>
      <c r="F168" s="279"/>
      <c r="G168" s="279"/>
      <c r="H168" s="279"/>
      <c r="I168" s="279"/>
      <c r="J168" s="279"/>
      <c r="K168" s="279"/>
      <c r="L168" s="279"/>
      <c r="M168" s="279"/>
      <c r="N168" s="293"/>
    </row>
    <row r="169" spans="2:14">
      <c r="B169" s="279"/>
      <c r="C169" s="279"/>
      <c r="D169" s="279"/>
      <c r="E169" s="279"/>
      <c r="F169" s="279"/>
      <c r="G169" s="279"/>
      <c r="H169" s="279"/>
      <c r="I169" s="279"/>
      <c r="J169" s="279"/>
      <c r="K169" s="279"/>
      <c r="L169" s="279"/>
      <c r="M169" s="279"/>
      <c r="N169" s="293"/>
    </row>
    <row r="170" spans="2:14">
      <c r="B170" s="279"/>
      <c r="C170" s="279"/>
      <c r="D170" s="279"/>
      <c r="E170" s="279"/>
      <c r="F170" s="279"/>
      <c r="G170" s="279"/>
      <c r="H170" s="279"/>
      <c r="I170" s="279"/>
      <c r="J170" s="279"/>
      <c r="K170" s="279"/>
      <c r="L170" s="279"/>
      <c r="M170" s="279"/>
      <c r="N170" s="293"/>
    </row>
    <row r="171" spans="2:14">
      <c r="B171" s="279"/>
      <c r="C171" s="279"/>
      <c r="D171" s="279"/>
      <c r="E171" s="279"/>
      <c r="F171" s="279"/>
      <c r="G171" s="279"/>
      <c r="H171" s="279"/>
      <c r="I171" s="279"/>
      <c r="J171" s="279"/>
      <c r="K171" s="279"/>
      <c r="L171" s="279"/>
      <c r="M171" s="279"/>
      <c r="N171" s="293"/>
    </row>
    <row r="172" spans="2:14">
      <c r="B172" s="279"/>
      <c r="C172" s="279"/>
      <c r="D172" s="279"/>
      <c r="E172" s="279"/>
      <c r="F172" s="279"/>
      <c r="G172" s="279"/>
      <c r="H172" s="279"/>
      <c r="I172" s="279"/>
      <c r="J172" s="279"/>
      <c r="K172" s="279"/>
      <c r="L172" s="279"/>
      <c r="M172" s="279"/>
      <c r="N172" s="293"/>
    </row>
    <row r="173" spans="2:14">
      <c r="B173" s="279"/>
      <c r="C173" s="279"/>
      <c r="D173" s="279"/>
      <c r="E173" s="279"/>
      <c r="F173" s="279"/>
      <c r="G173" s="279"/>
      <c r="H173" s="279"/>
      <c r="I173" s="279"/>
      <c r="J173" s="279"/>
      <c r="K173" s="279"/>
      <c r="L173" s="279"/>
      <c r="M173" s="279"/>
      <c r="N173" s="293"/>
    </row>
    <row r="174" spans="2:14">
      <c r="B174" s="279"/>
      <c r="C174" s="279"/>
      <c r="D174" s="279"/>
      <c r="E174" s="279"/>
      <c r="F174" s="279"/>
      <c r="G174" s="279"/>
      <c r="H174" s="279"/>
      <c r="I174" s="279"/>
      <c r="J174" s="279"/>
      <c r="K174" s="279"/>
      <c r="L174" s="279"/>
      <c r="M174" s="279"/>
      <c r="N174" s="293"/>
    </row>
    <row r="175" spans="2:14">
      <c r="B175" s="279"/>
      <c r="C175" s="279"/>
      <c r="D175" s="279"/>
      <c r="E175" s="279"/>
      <c r="F175" s="279"/>
      <c r="G175" s="279"/>
      <c r="H175" s="279"/>
      <c r="I175" s="279"/>
      <c r="J175" s="279"/>
      <c r="K175" s="279"/>
      <c r="L175" s="279"/>
      <c r="M175" s="279"/>
      <c r="N175" s="293"/>
    </row>
    <row r="176" spans="2:14">
      <c r="B176" s="279"/>
      <c r="C176" s="279"/>
      <c r="D176" s="279"/>
      <c r="E176" s="279"/>
      <c r="F176" s="279"/>
      <c r="G176" s="279"/>
      <c r="H176" s="279"/>
      <c r="I176" s="279"/>
      <c r="J176" s="279"/>
      <c r="K176" s="279"/>
      <c r="L176" s="279"/>
      <c r="M176" s="279"/>
      <c r="N176" s="293"/>
    </row>
    <row r="177" spans="2:14">
      <c r="B177" s="279"/>
      <c r="C177" s="279"/>
      <c r="D177" s="279"/>
      <c r="E177" s="279"/>
      <c r="F177" s="279"/>
      <c r="G177" s="279"/>
      <c r="H177" s="279"/>
      <c r="I177" s="279"/>
      <c r="J177" s="279"/>
      <c r="K177" s="279"/>
      <c r="L177" s="279"/>
      <c r="M177" s="279"/>
      <c r="N177" s="293"/>
    </row>
    <row r="178" spans="2:14">
      <c r="B178" s="279"/>
      <c r="C178" s="279"/>
      <c r="D178" s="279"/>
      <c r="E178" s="279"/>
      <c r="F178" s="279"/>
      <c r="G178" s="279"/>
      <c r="H178" s="279"/>
      <c r="I178" s="279"/>
      <c r="J178" s="279"/>
      <c r="K178" s="279"/>
      <c r="L178" s="279"/>
      <c r="M178" s="279"/>
      <c r="N178" s="293"/>
    </row>
    <row r="179" spans="2:14">
      <c r="B179" s="279"/>
      <c r="C179" s="279"/>
      <c r="D179" s="279"/>
      <c r="E179" s="279"/>
      <c r="F179" s="279"/>
      <c r="G179" s="279"/>
      <c r="H179" s="279"/>
      <c r="I179" s="279"/>
      <c r="J179" s="279"/>
      <c r="K179" s="279"/>
      <c r="L179" s="279"/>
      <c r="M179" s="279"/>
      <c r="N179" s="293"/>
    </row>
    <row r="180" spans="2:14">
      <c r="B180" s="279"/>
      <c r="C180" s="279"/>
      <c r="D180" s="279"/>
      <c r="E180" s="279"/>
      <c r="F180" s="279"/>
      <c r="G180" s="279"/>
      <c r="H180" s="279"/>
      <c r="I180" s="279"/>
      <c r="J180" s="279"/>
      <c r="K180" s="279"/>
      <c r="L180" s="279"/>
      <c r="M180" s="279"/>
      <c r="N180" s="293"/>
    </row>
    <row r="181" spans="2:14">
      <c r="B181" s="279"/>
      <c r="C181" s="279"/>
      <c r="D181" s="279"/>
      <c r="E181" s="279"/>
      <c r="F181" s="279"/>
      <c r="G181" s="279"/>
      <c r="H181" s="279"/>
      <c r="I181" s="279"/>
      <c r="J181" s="279"/>
      <c r="K181" s="279"/>
      <c r="L181" s="279"/>
      <c r="M181" s="279"/>
      <c r="N181" s="293"/>
    </row>
    <row r="182" spans="2:14">
      <c r="B182" s="279"/>
      <c r="C182" s="279"/>
      <c r="D182" s="279"/>
      <c r="E182" s="279"/>
      <c r="F182" s="279"/>
      <c r="G182" s="279"/>
      <c r="H182" s="279"/>
      <c r="I182" s="279"/>
      <c r="J182" s="279"/>
      <c r="K182" s="279"/>
      <c r="L182" s="279"/>
      <c r="M182" s="279"/>
      <c r="N182" s="293"/>
    </row>
    <row r="183" spans="2:14">
      <c r="B183" s="279"/>
      <c r="C183" s="279"/>
      <c r="D183" s="279"/>
      <c r="E183" s="279"/>
      <c r="F183" s="279"/>
      <c r="G183" s="279"/>
      <c r="H183" s="279"/>
      <c r="I183" s="279"/>
      <c r="J183" s="279"/>
      <c r="K183" s="279"/>
      <c r="L183" s="279"/>
      <c r="M183" s="279"/>
      <c r="N183" s="293"/>
    </row>
    <row r="184" spans="2:14">
      <c r="B184" s="279"/>
      <c r="C184" s="279"/>
      <c r="D184" s="279"/>
      <c r="E184" s="279"/>
      <c r="F184" s="279"/>
      <c r="G184" s="279"/>
      <c r="H184" s="279"/>
      <c r="I184" s="279"/>
      <c r="J184" s="279"/>
      <c r="K184" s="279"/>
      <c r="L184" s="279"/>
      <c r="M184" s="279"/>
      <c r="N184" s="293"/>
    </row>
    <row r="185" spans="2:14">
      <c r="B185" s="279"/>
      <c r="C185" s="279"/>
      <c r="D185" s="279"/>
      <c r="E185" s="279"/>
      <c r="F185" s="279"/>
      <c r="G185" s="279"/>
      <c r="H185" s="279"/>
      <c r="I185" s="279"/>
      <c r="J185" s="279"/>
      <c r="K185" s="279"/>
      <c r="L185" s="279"/>
      <c r="M185" s="279"/>
      <c r="N185" s="293"/>
    </row>
    <row r="186" spans="2:14">
      <c r="B186" s="279"/>
      <c r="C186" s="279"/>
      <c r="D186" s="279"/>
      <c r="E186" s="279"/>
      <c r="F186" s="279"/>
      <c r="G186" s="279"/>
      <c r="H186" s="279"/>
      <c r="I186" s="279"/>
      <c r="J186" s="279"/>
      <c r="K186" s="279"/>
      <c r="L186" s="279"/>
      <c r="M186" s="279"/>
      <c r="N186" s="293"/>
    </row>
    <row r="187" spans="2:14">
      <c r="B187" s="279"/>
      <c r="C187" s="279"/>
      <c r="D187" s="279"/>
      <c r="E187" s="279"/>
      <c r="F187" s="279"/>
      <c r="G187" s="279"/>
      <c r="H187" s="279"/>
      <c r="I187" s="279"/>
      <c r="J187" s="279"/>
      <c r="K187" s="279"/>
      <c r="L187" s="279"/>
      <c r="M187" s="279"/>
      <c r="N187" s="293"/>
    </row>
    <row r="188" spans="2:14">
      <c r="B188" s="279"/>
      <c r="C188" s="279"/>
      <c r="D188" s="279"/>
      <c r="E188" s="279"/>
      <c r="F188" s="279"/>
      <c r="G188" s="279"/>
      <c r="H188" s="279"/>
      <c r="I188" s="279"/>
      <c r="J188" s="279"/>
      <c r="K188" s="279"/>
      <c r="L188" s="279"/>
      <c r="M188" s="279"/>
      <c r="N188" s="293"/>
    </row>
    <row r="189" spans="2:14">
      <c r="B189" s="279"/>
      <c r="C189" s="279"/>
      <c r="D189" s="279"/>
      <c r="E189" s="279"/>
      <c r="F189" s="279"/>
      <c r="G189" s="279"/>
      <c r="H189" s="279"/>
      <c r="I189" s="279"/>
      <c r="J189" s="279"/>
      <c r="K189" s="279"/>
      <c r="L189" s="279"/>
      <c r="M189" s="279"/>
      <c r="N189" s="293"/>
    </row>
    <row r="190" spans="2:14">
      <c r="B190" s="279"/>
      <c r="C190" s="279"/>
      <c r="D190" s="279"/>
      <c r="E190" s="279"/>
      <c r="F190" s="279"/>
      <c r="G190" s="279"/>
      <c r="H190" s="279"/>
      <c r="I190" s="279"/>
      <c r="J190" s="279"/>
      <c r="K190" s="279"/>
      <c r="L190" s="279"/>
      <c r="M190" s="279"/>
      <c r="N190" s="293"/>
    </row>
    <row r="191" spans="2:14">
      <c r="B191" s="279"/>
      <c r="C191" s="279"/>
      <c r="D191" s="279"/>
      <c r="E191" s="279"/>
      <c r="F191" s="279"/>
      <c r="G191" s="279"/>
      <c r="H191" s="279"/>
      <c r="I191" s="279"/>
      <c r="J191" s="279"/>
      <c r="K191" s="279"/>
      <c r="L191" s="279"/>
      <c r="M191" s="279"/>
      <c r="N191" s="293"/>
    </row>
    <row r="192" spans="2:14">
      <c r="B192" s="279"/>
      <c r="C192" s="279"/>
      <c r="D192" s="279"/>
      <c r="E192" s="279"/>
      <c r="F192" s="279"/>
      <c r="G192" s="279"/>
      <c r="H192" s="279"/>
      <c r="I192" s="279"/>
      <c r="J192" s="279"/>
      <c r="K192" s="279"/>
      <c r="L192" s="279"/>
      <c r="M192" s="279"/>
      <c r="N192" s="293"/>
    </row>
    <row r="193" spans="2:14">
      <c r="B193" s="279"/>
      <c r="C193" s="279"/>
      <c r="D193" s="279"/>
      <c r="E193" s="279"/>
      <c r="F193" s="279"/>
      <c r="G193" s="279"/>
      <c r="H193" s="279"/>
      <c r="I193" s="279"/>
      <c r="J193" s="279"/>
      <c r="K193" s="279"/>
      <c r="L193" s="279"/>
      <c r="M193" s="279"/>
      <c r="N193" s="293"/>
    </row>
    <row r="194" spans="2:14">
      <c r="B194" s="279"/>
      <c r="C194" s="279"/>
      <c r="D194" s="279"/>
      <c r="E194" s="279"/>
      <c r="F194" s="279"/>
      <c r="G194" s="279"/>
      <c r="H194" s="279"/>
      <c r="I194" s="279"/>
      <c r="J194" s="279"/>
      <c r="K194" s="279"/>
      <c r="L194" s="279"/>
      <c r="M194" s="279"/>
      <c r="N194" s="293"/>
    </row>
    <row r="195" spans="2:14">
      <c r="B195" s="279"/>
      <c r="C195" s="279"/>
      <c r="D195" s="279"/>
      <c r="E195" s="279"/>
      <c r="F195" s="279"/>
      <c r="G195" s="279"/>
      <c r="H195" s="279"/>
      <c r="I195" s="279"/>
      <c r="J195" s="279"/>
      <c r="K195" s="279"/>
      <c r="L195" s="279"/>
      <c r="M195" s="279"/>
      <c r="N195" s="293"/>
    </row>
    <row r="196" spans="2:14">
      <c r="B196" s="279"/>
      <c r="C196" s="279"/>
      <c r="D196" s="279"/>
      <c r="E196" s="279"/>
      <c r="F196" s="279"/>
      <c r="G196" s="279"/>
      <c r="H196" s="279"/>
      <c r="I196" s="279"/>
      <c r="J196" s="279"/>
      <c r="K196" s="279"/>
      <c r="L196" s="279"/>
      <c r="M196" s="279"/>
      <c r="N196" s="293"/>
    </row>
    <row r="197" spans="2:14">
      <c r="B197" s="279"/>
      <c r="C197" s="279"/>
      <c r="D197" s="279"/>
      <c r="E197" s="279"/>
      <c r="F197" s="279"/>
      <c r="G197" s="279"/>
      <c r="H197" s="279"/>
      <c r="I197" s="279"/>
      <c r="J197" s="279"/>
      <c r="K197" s="279"/>
      <c r="L197" s="279"/>
      <c r="M197" s="279"/>
      <c r="N197" s="293"/>
    </row>
    <row r="198" spans="2:14">
      <c r="B198" s="279"/>
      <c r="C198" s="279"/>
      <c r="D198" s="279"/>
      <c r="E198" s="279"/>
      <c r="F198" s="279"/>
      <c r="G198" s="279"/>
      <c r="H198" s="279"/>
      <c r="I198" s="279"/>
      <c r="J198" s="279"/>
      <c r="K198" s="279"/>
      <c r="L198" s="279"/>
      <c r="M198" s="279"/>
      <c r="N198" s="293"/>
    </row>
    <row r="199" spans="2:14">
      <c r="B199" s="279"/>
      <c r="C199" s="279"/>
      <c r="D199" s="279"/>
      <c r="E199" s="279"/>
      <c r="F199" s="279"/>
      <c r="G199" s="279"/>
      <c r="H199" s="279"/>
      <c r="I199" s="279"/>
      <c r="J199" s="279"/>
      <c r="K199" s="279"/>
      <c r="L199" s="279"/>
      <c r="M199" s="279"/>
      <c r="N199" s="293"/>
    </row>
    <row r="200" spans="2:14">
      <c r="B200" s="279"/>
      <c r="C200" s="279"/>
      <c r="D200" s="279"/>
      <c r="E200" s="279"/>
      <c r="F200" s="279"/>
      <c r="G200" s="279"/>
      <c r="H200" s="279"/>
      <c r="I200" s="279"/>
      <c r="J200" s="279"/>
      <c r="K200" s="279"/>
      <c r="L200" s="279"/>
      <c r="M200" s="279"/>
      <c r="N200" s="293"/>
    </row>
    <row r="201" spans="2:14">
      <c r="B201" s="279"/>
      <c r="C201" s="279"/>
      <c r="D201" s="279"/>
      <c r="E201" s="279"/>
      <c r="F201" s="279"/>
      <c r="G201" s="279"/>
      <c r="H201" s="279"/>
      <c r="I201" s="279"/>
      <c r="J201" s="279"/>
      <c r="K201" s="279"/>
      <c r="L201" s="279"/>
      <c r="M201" s="279"/>
      <c r="N201" s="293"/>
    </row>
    <row r="202" spans="2:14">
      <c r="B202" s="371"/>
      <c r="C202" s="371"/>
      <c r="D202" s="371"/>
      <c r="E202" s="371"/>
      <c r="F202" s="371"/>
      <c r="G202" s="371"/>
      <c r="H202" s="371"/>
      <c r="I202" s="371"/>
      <c r="J202" s="371"/>
      <c r="K202" s="371"/>
      <c r="L202" s="371"/>
      <c r="M202" s="371"/>
    </row>
    <row r="203" spans="2:14">
      <c r="B203" s="371"/>
      <c r="C203" s="371"/>
      <c r="D203" s="371"/>
      <c r="E203" s="371"/>
      <c r="F203" s="371"/>
      <c r="G203" s="371"/>
      <c r="H203" s="371"/>
      <c r="I203" s="371"/>
      <c r="J203" s="371"/>
      <c r="K203" s="371"/>
      <c r="L203" s="371"/>
      <c r="M203" s="371"/>
    </row>
    <row r="204" spans="2:14">
      <c r="B204" s="371"/>
      <c r="C204" s="371"/>
      <c r="D204" s="371"/>
      <c r="E204" s="371"/>
      <c r="F204" s="371"/>
      <c r="G204" s="371"/>
      <c r="H204" s="371"/>
      <c r="I204" s="371"/>
      <c r="J204" s="371"/>
      <c r="K204" s="371"/>
      <c r="L204" s="371"/>
      <c r="M204" s="371"/>
    </row>
    <row r="205" spans="2:14">
      <c r="B205" s="371"/>
      <c r="C205" s="371"/>
      <c r="D205" s="371"/>
      <c r="E205" s="371"/>
      <c r="F205" s="371"/>
      <c r="G205" s="371"/>
      <c r="H205" s="371"/>
      <c r="I205" s="371"/>
      <c r="J205" s="371"/>
      <c r="K205" s="371"/>
      <c r="L205" s="371"/>
      <c r="M205" s="371"/>
    </row>
  </sheetData>
  <sheetProtection algorithmName="SHA-512" hashValue="a70Z5EP0jp7f/oGzn1lzOLhHv44+vX57POdrfTkw92Js+KdZO2jsoBQLq8UAHjmQW32pGsUuGde7PHJYgPTBzg==" saltValue="tL5ODvcLwRPcVHeiutz7Ow==" spinCount="100000" sheet="1" objects="1" scenarios="1" selectLockedCells="1"/>
  <mergeCells count="14">
    <mergeCell ref="C4:D4"/>
    <mergeCell ref="C3:D3"/>
    <mergeCell ref="C2:D2"/>
    <mergeCell ref="C10:D10"/>
    <mergeCell ref="B9:D9"/>
    <mergeCell ref="C7:D7"/>
    <mergeCell ref="C6:D6"/>
    <mergeCell ref="C5:D5"/>
    <mergeCell ref="B22:D22"/>
    <mergeCell ref="C11:D11"/>
    <mergeCell ref="C12:D12"/>
    <mergeCell ref="C13:D13"/>
    <mergeCell ref="C14:D14"/>
    <mergeCell ref="C15:D15"/>
  </mergeCells>
  <phoneticPr fontId="1" type="noConversion"/>
  <printOptions horizontalCentered="1"/>
  <pageMargins left="0" right="0" top="0.5" bottom="0" header="0.31496062992126" footer="0.31496062992126"/>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10"/>
  <dimension ref="A1:U279"/>
  <sheetViews>
    <sheetView view="pageBreakPreview" topLeftCell="A22" zoomScaleNormal="100" zoomScaleSheetLayoutView="100" workbookViewId="0">
      <selection activeCell="D38" sqref="D38:K38"/>
    </sheetView>
  </sheetViews>
  <sheetFormatPr defaultColWidth="9" defaultRowHeight="15"/>
  <cols>
    <col min="1" max="1" width="1.125" style="368" customWidth="1"/>
    <col min="2" max="2" width="3.875" style="368" customWidth="1"/>
    <col min="3" max="3" width="14.625" style="368" customWidth="1"/>
    <col min="4" max="4" width="2.875" style="368" customWidth="1"/>
    <col min="5" max="5" width="3.875" style="368" customWidth="1"/>
    <col min="6" max="6" width="48.125" style="368" customWidth="1"/>
    <col min="7" max="7" width="16.375" style="368" customWidth="1"/>
    <col min="8" max="8" width="9.125" style="368" customWidth="1"/>
    <col min="9" max="9" width="11.625" style="368" customWidth="1"/>
    <col min="10" max="10" width="1.125" style="368" customWidth="1"/>
    <col min="11" max="16384" width="9" style="368"/>
  </cols>
  <sheetData>
    <row r="1" spans="1:21" ht="3" customHeight="1"/>
    <row r="2" spans="1:21" ht="30" customHeight="1">
      <c r="B2" s="607" t="s">
        <v>1094</v>
      </c>
      <c r="C2" s="608"/>
      <c r="D2" s="608"/>
      <c r="E2" s="608"/>
      <c r="F2" s="608"/>
      <c r="G2" s="609"/>
      <c r="H2" s="609"/>
      <c r="I2" s="609"/>
    </row>
    <row r="3" spans="1:21" ht="5.0999999999999996" customHeight="1">
      <c r="B3" s="262"/>
      <c r="C3" s="263"/>
      <c r="D3" s="263"/>
      <c r="E3" s="263"/>
      <c r="F3" s="263"/>
      <c r="G3" s="264"/>
      <c r="H3" s="264"/>
      <c r="I3" s="264"/>
    </row>
    <row r="4" spans="1:21" ht="30" customHeight="1">
      <c r="B4" s="237" t="s">
        <v>149</v>
      </c>
      <c r="C4" s="610" t="s">
        <v>148</v>
      </c>
      <c r="D4" s="610"/>
      <c r="E4" s="610"/>
      <c r="F4" s="610"/>
      <c r="G4" s="610"/>
      <c r="H4" s="610"/>
      <c r="I4" s="610"/>
    </row>
    <row r="5" spans="1:21" ht="5.0999999999999996" customHeight="1">
      <c r="B5" s="374"/>
      <c r="C5" s="375"/>
      <c r="D5" s="263"/>
      <c r="E5" s="263"/>
      <c r="F5" s="263"/>
      <c r="G5" s="264"/>
      <c r="H5" s="264"/>
      <c r="I5" s="264"/>
    </row>
    <row r="6" spans="1:21" ht="39.950000000000003" customHeight="1">
      <c r="B6" s="605" t="s">
        <v>198</v>
      </c>
      <c r="C6" s="606"/>
      <c r="D6" s="606"/>
      <c r="E6" s="606"/>
      <c r="F6" s="606"/>
      <c r="G6" s="606"/>
      <c r="H6" s="606"/>
      <c r="I6" s="606"/>
    </row>
    <row r="7" spans="1:21" ht="5.0999999999999996" customHeight="1">
      <c r="B7" s="262"/>
      <c r="C7" s="263"/>
      <c r="D7" s="263"/>
      <c r="E7" s="263"/>
      <c r="F7" s="263"/>
      <c r="G7" s="264"/>
      <c r="H7" s="264"/>
      <c r="I7" s="264"/>
    </row>
    <row r="8" spans="1:21" ht="39.950000000000003" customHeight="1">
      <c r="A8" s="293"/>
      <c r="B8" s="597" t="s">
        <v>4</v>
      </c>
      <c r="C8" s="597"/>
      <c r="D8" s="587" t="s">
        <v>150</v>
      </c>
      <c r="E8" s="587"/>
      <c r="F8" s="587"/>
      <c r="G8" s="587"/>
      <c r="H8" s="587"/>
      <c r="I8" s="587"/>
      <c r="K8" s="370"/>
      <c r="L8" s="370"/>
      <c r="M8" s="370"/>
      <c r="N8" s="370"/>
      <c r="O8" s="370"/>
      <c r="P8" s="370"/>
      <c r="Q8" s="370"/>
      <c r="R8" s="370"/>
      <c r="S8" s="370"/>
      <c r="T8" s="370"/>
      <c r="U8" s="370"/>
    </row>
    <row r="9" spans="1:21" ht="39.950000000000003" customHeight="1">
      <c r="A9" s="293"/>
      <c r="B9" s="597" t="s">
        <v>5</v>
      </c>
      <c r="C9" s="597"/>
      <c r="D9" s="587" t="s">
        <v>1138</v>
      </c>
      <c r="E9" s="587"/>
      <c r="F9" s="587"/>
      <c r="G9" s="587"/>
      <c r="H9" s="587"/>
      <c r="I9" s="587"/>
      <c r="K9" s="370"/>
      <c r="L9" s="370"/>
      <c r="M9" s="370"/>
      <c r="N9" s="370"/>
      <c r="O9" s="370"/>
      <c r="P9" s="370"/>
      <c r="Q9" s="370"/>
      <c r="R9" s="370"/>
      <c r="S9" s="370"/>
      <c r="T9" s="370"/>
      <c r="U9" s="370"/>
    </row>
    <row r="10" spans="1:21" ht="30" customHeight="1">
      <c r="A10" s="293"/>
      <c r="B10" s="602" t="s">
        <v>6</v>
      </c>
      <c r="C10" s="602"/>
      <c r="D10" s="591" t="s">
        <v>7</v>
      </c>
      <c r="E10" s="591"/>
      <c r="F10" s="591"/>
      <c r="G10" s="591"/>
      <c r="H10" s="591"/>
      <c r="I10" s="591"/>
      <c r="K10" s="370"/>
      <c r="L10" s="370"/>
      <c r="M10" s="370"/>
      <c r="N10" s="370"/>
      <c r="O10" s="370"/>
      <c r="P10" s="370"/>
      <c r="Q10" s="370"/>
      <c r="R10" s="370"/>
      <c r="S10" s="370"/>
      <c r="T10" s="370"/>
      <c r="U10" s="370"/>
    </row>
    <row r="11" spans="1:21" ht="30" customHeight="1">
      <c r="A11" s="293"/>
      <c r="B11" s="599"/>
      <c r="C11" s="599"/>
      <c r="D11" s="279">
        <v>1</v>
      </c>
      <c r="E11" s="603" t="s">
        <v>8</v>
      </c>
      <c r="F11" s="603"/>
      <c r="G11" s="603"/>
      <c r="H11" s="603"/>
      <c r="I11" s="603"/>
      <c r="K11" s="370"/>
      <c r="L11" s="370"/>
      <c r="M11" s="370"/>
      <c r="N11" s="370"/>
      <c r="O11" s="370"/>
      <c r="P11" s="370"/>
      <c r="Q11" s="370"/>
      <c r="R11" s="370"/>
      <c r="S11" s="370"/>
      <c r="T11" s="370"/>
      <c r="U11" s="370"/>
    </row>
    <row r="12" spans="1:21" ht="30" customHeight="1">
      <c r="A12" s="293"/>
      <c r="B12" s="598"/>
      <c r="C12" s="598"/>
      <c r="D12" s="235">
        <v>2</v>
      </c>
      <c r="E12" s="604" t="s">
        <v>151</v>
      </c>
      <c r="F12" s="604"/>
      <c r="G12" s="604"/>
      <c r="H12" s="604"/>
      <c r="I12" s="604"/>
      <c r="K12" s="370"/>
      <c r="L12" s="370"/>
      <c r="M12" s="370"/>
      <c r="N12" s="370"/>
      <c r="O12" s="370"/>
      <c r="P12" s="370"/>
      <c r="Q12" s="370"/>
      <c r="R12" s="370"/>
      <c r="S12" s="370"/>
      <c r="T12" s="370"/>
      <c r="U12" s="370"/>
    </row>
    <row r="13" spans="1:21" ht="30" customHeight="1">
      <c r="A13" s="293"/>
      <c r="B13" s="602" t="s">
        <v>9</v>
      </c>
      <c r="C13" s="602"/>
      <c r="D13" s="591" t="s">
        <v>10</v>
      </c>
      <c r="E13" s="591"/>
      <c r="F13" s="591"/>
      <c r="G13" s="591"/>
      <c r="H13" s="591"/>
      <c r="I13" s="591"/>
      <c r="K13" s="370"/>
      <c r="L13" s="370"/>
      <c r="M13" s="370"/>
      <c r="N13" s="370"/>
      <c r="O13" s="370"/>
      <c r="P13" s="370"/>
      <c r="Q13" s="370"/>
      <c r="R13" s="370"/>
      <c r="S13" s="370"/>
      <c r="T13" s="370"/>
      <c r="U13" s="370"/>
    </row>
    <row r="14" spans="1:21" ht="30" customHeight="1">
      <c r="A14" s="293"/>
      <c r="B14" s="599"/>
      <c r="C14" s="599"/>
      <c r="D14" s="279">
        <v>1</v>
      </c>
      <c r="E14" s="603" t="s">
        <v>152</v>
      </c>
      <c r="F14" s="603"/>
      <c r="G14" s="603"/>
      <c r="H14" s="603"/>
      <c r="I14" s="603"/>
      <c r="K14" s="370"/>
      <c r="L14" s="370"/>
      <c r="M14" s="370"/>
      <c r="N14" s="370"/>
      <c r="O14" s="370"/>
      <c r="P14" s="370"/>
      <c r="Q14" s="370"/>
      <c r="R14" s="370"/>
      <c r="S14" s="370"/>
      <c r="T14" s="370"/>
      <c r="U14" s="370"/>
    </row>
    <row r="15" spans="1:21" ht="30" customHeight="1">
      <c r="A15" s="293"/>
      <c r="B15" s="599"/>
      <c r="C15" s="599"/>
      <c r="D15" s="279">
        <v>2</v>
      </c>
      <c r="E15" s="603" t="s">
        <v>153</v>
      </c>
      <c r="F15" s="603"/>
      <c r="G15" s="603"/>
      <c r="H15" s="603"/>
      <c r="I15" s="603"/>
      <c r="K15" s="370"/>
      <c r="L15" s="370"/>
      <c r="M15" s="370"/>
      <c r="N15" s="370"/>
      <c r="O15" s="370"/>
      <c r="P15" s="370"/>
      <c r="Q15" s="370"/>
      <c r="R15" s="370"/>
      <c r="S15" s="370"/>
      <c r="T15" s="370"/>
      <c r="U15" s="370"/>
    </row>
    <row r="16" spans="1:21" ht="30" customHeight="1">
      <c r="A16" s="293"/>
      <c r="B16" s="598"/>
      <c r="C16" s="598"/>
      <c r="D16" s="235">
        <v>3</v>
      </c>
      <c r="E16" s="604" t="s">
        <v>154</v>
      </c>
      <c r="F16" s="604"/>
      <c r="G16" s="604"/>
      <c r="H16" s="604"/>
      <c r="I16" s="604"/>
      <c r="K16" s="370"/>
      <c r="L16" s="370"/>
      <c r="M16" s="370"/>
      <c r="N16" s="370"/>
      <c r="O16" s="370"/>
      <c r="P16" s="370"/>
      <c r="Q16" s="370"/>
      <c r="R16" s="370"/>
      <c r="S16" s="370"/>
      <c r="T16" s="370"/>
      <c r="U16" s="370"/>
    </row>
    <row r="17" spans="1:21" ht="140.1" customHeight="1">
      <c r="A17" s="293"/>
      <c r="B17" s="597" t="s">
        <v>104</v>
      </c>
      <c r="C17" s="597"/>
      <c r="D17" s="587" t="s">
        <v>1139</v>
      </c>
      <c r="E17" s="587"/>
      <c r="F17" s="587"/>
      <c r="G17" s="587"/>
      <c r="H17" s="587"/>
      <c r="I17" s="587"/>
      <c r="K17" s="370"/>
      <c r="L17" s="370"/>
      <c r="M17" s="370"/>
      <c r="N17" s="370"/>
      <c r="O17" s="370"/>
      <c r="P17" s="370"/>
      <c r="Q17" s="370"/>
      <c r="R17" s="370"/>
      <c r="S17" s="370"/>
      <c r="T17" s="370"/>
      <c r="U17" s="370"/>
    </row>
    <row r="18" spans="1:21" ht="39.950000000000003" customHeight="1">
      <c r="A18" s="293"/>
      <c r="B18" s="597" t="s">
        <v>11</v>
      </c>
      <c r="C18" s="597"/>
      <c r="D18" s="587" t="s">
        <v>155</v>
      </c>
      <c r="E18" s="590"/>
      <c r="F18" s="590"/>
      <c r="G18" s="590"/>
      <c r="H18" s="590"/>
      <c r="I18" s="590"/>
      <c r="K18" s="370"/>
      <c r="L18" s="370"/>
      <c r="M18" s="370"/>
      <c r="N18" s="370"/>
      <c r="O18" s="370"/>
      <c r="P18" s="370"/>
      <c r="Q18" s="370"/>
      <c r="R18" s="370"/>
      <c r="S18" s="370"/>
      <c r="T18" s="370"/>
      <c r="U18" s="370"/>
    </row>
    <row r="19" spans="1:21" ht="110.1" customHeight="1">
      <c r="A19" s="293"/>
      <c r="B19" s="597" t="s">
        <v>12</v>
      </c>
      <c r="C19" s="597"/>
      <c r="D19" s="587" t="s">
        <v>1140</v>
      </c>
      <c r="E19" s="587"/>
      <c r="F19" s="587"/>
      <c r="G19" s="587"/>
      <c r="H19" s="587"/>
      <c r="I19" s="587"/>
      <c r="K19" s="370"/>
      <c r="L19" s="370"/>
      <c r="M19" s="370"/>
      <c r="N19" s="370"/>
      <c r="O19" s="370"/>
      <c r="P19" s="370"/>
      <c r="Q19" s="370"/>
      <c r="R19" s="370"/>
      <c r="S19" s="370"/>
      <c r="T19" s="370"/>
      <c r="U19" s="370"/>
    </row>
    <row r="20" spans="1:21" ht="60" customHeight="1">
      <c r="A20" s="293"/>
      <c r="B20" s="599" t="s">
        <v>13</v>
      </c>
      <c r="C20" s="599"/>
      <c r="D20" s="279">
        <v>1</v>
      </c>
      <c r="E20" s="600" t="s">
        <v>156</v>
      </c>
      <c r="F20" s="600"/>
      <c r="G20" s="600"/>
      <c r="H20" s="600"/>
      <c r="I20" s="600"/>
      <c r="K20" s="370"/>
      <c r="L20" s="370"/>
      <c r="M20" s="370"/>
      <c r="N20" s="370"/>
      <c r="O20" s="370"/>
      <c r="P20" s="370"/>
      <c r="Q20" s="370"/>
      <c r="R20" s="370"/>
      <c r="S20" s="370"/>
      <c r="T20" s="370"/>
      <c r="U20" s="370"/>
    </row>
    <row r="21" spans="1:21" ht="39.950000000000003" customHeight="1">
      <c r="A21" s="293"/>
      <c r="B21" s="599"/>
      <c r="C21" s="599"/>
      <c r="D21" s="279"/>
      <c r="E21" s="279">
        <v>1.1000000000000001</v>
      </c>
      <c r="F21" s="601" t="s">
        <v>14</v>
      </c>
      <c r="G21" s="601"/>
      <c r="H21" s="601"/>
      <c r="I21" s="601"/>
      <c r="K21" s="370"/>
      <c r="L21" s="370"/>
      <c r="M21" s="370"/>
      <c r="N21" s="370"/>
      <c r="O21" s="370"/>
      <c r="P21" s="370"/>
      <c r="Q21" s="370"/>
      <c r="R21" s="370"/>
      <c r="S21" s="370"/>
      <c r="T21" s="370"/>
      <c r="U21" s="370"/>
    </row>
    <row r="22" spans="1:21" ht="39.950000000000003" customHeight="1">
      <c r="A22" s="293"/>
      <c r="B22" s="599"/>
      <c r="C22" s="599"/>
      <c r="D22" s="279"/>
      <c r="E22" s="276">
        <v>1.2</v>
      </c>
      <c r="F22" s="601" t="s">
        <v>157</v>
      </c>
      <c r="G22" s="601"/>
      <c r="H22" s="601"/>
      <c r="I22" s="601"/>
      <c r="K22" s="370"/>
      <c r="L22" s="370"/>
      <c r="M22" s="370"/>
      <c r="N22" s="370"/>
      <c r="O22" s="370"/>
      <c r="P22" s="370"/>
      <c r="Q22" s="370"/>
      <c r="R22" s="370"/>
      <c r="S22" s="370"/>
      <c r="T22" s="370"/>
      <c r="U22" s="370"/>
    </row>
    <row r="23" spans="1:21" ht="30" customHeight="1">
      <c r="A23" s="293"/>
      <c r="B23" s="599"/>
      <c r="C23" s="599"/>
      <c r="D23" s="279"/>
      <c r="E23" s="276">
        <v>1.3</v>
      </c>
      <c r="F23" s="601" t="s">
        <v>158</v>
      </c>
      <c r="G23" s="601"/>
      <c r="H23" s="601"/>
      <c r="I23" s="601"/>
      <c r="K23" s="370"/>
      <c r="L23" s="370"/>
      <c r="M23" s="370"/>
      <c r="N23" s="370"/>
      <c r="O23" s="370"/>
      <c r="P23" s="370"/>
      <c r="Q23" s="370"/>
      <c r="R23" s="370"/>
      <c r="S23" s="370"/>
      <c r="T23" s="370"/>
      <c r="U23" s="370"/>
    </row>
    <row r="24" spans="1:21" ht="30" customHeight="1">
      <c r="A24" s="293"/>
      <c r="B24" s="599"/>
      <c r="C24" s="599"/>
      <c r="D24" s="236"/>
      <c r="E24" s="261">
        <v>1.4</v>
      </c>
      <c r="F24" s="600" t="s">
        <v>159</v>
      </c>
      <c r="G24" s="600"/>
      <c r="H24" s="600"/>
      <c r="I24" s="600"/>
      <c r="K24" s="370"/>
      <c r="L24" s="370"/>
      <c r="M24" s="370"/>
      <c r="N24" s="370"/>
      <c r="O24" s="370"/>
      <c r="P24" s="370"/>
      <c r="Q24" s="370"/>
      <c r="R24" s="370"/>
      <c r="S24" s="370"/>
      <c r="T24" s="370"/>
      <c r="U24" s="370"/>
    </row>
    <row r="25" spans="1:21" ht="39.950000000000003" customHeight="1">
      <c r="A25" s="293"/>
      <c r="B25" s="598"/>
      <c r="C25" s="598"/>
      <c r="D25" s="235">
        <v>2</v>
      </c>
      <c r="E25" s="586" t="s">
        <v>160</v>
      </c>
      <c r="F25" s="586"/>
      <c r="G25" s="586"/>
      <c r="H25" s="586"/>
      <c r="I25" s="586"/>
      <c r="K25" s="370"/>
      <c r="L25" s="370"/>
      <c r="M25" s="370"/>
      <c r="N25" s="370"/>
      <c r="O25" s="370"/>
      <c r="P25" s="370"/>
      <c r="Q25" s="370"/>
      <c r="R25" s="370"/>
      <c r="S25" s="370"/>
      <c r="T25" s="370"/>
      <c r="U25" s="370"/>
    </row>
    <row r="26" spans="1:21" ht="60" customHeight="1">
      <c r="A26" s="293"/>
      <c r="B26" s="597" t="s">
        <v>161</v>
      </c>
      <c r="C26" s="597"/>
      <c r="D26" s="587" t="s">
        <v>1384</v>
      </c>
      <c r="E26" s="587"/>
      <c r="F26" s="587"/>
      <c r="G26" s="587"/>
      <c r="H26" s="587"/>
      <c r="I26" s="587"/>
      <c r="K26" s="370"/>
      <c r="L26" s="370"/>
      <c r="M26" s="370"/>
      <c r="N26" s="370"/>
      <c r="O26" s="370"/>
      <c r="P26" s="370"/>
      <c r="Q26" s="370"/>
      <c r="R26" s="370"/>
      <c r="S26" s="370"/>
      <c r="T26" s="370"/>
      <c r="U26" s="370"/>
    </row>
    <row r="27" spans="1:21" ht="30" customHeight="1">
      <c r="A27" s="293"/>
      <c r="B27" s="597" t="s">
        <v>163</v>
      </c>
      <c r="C27" s="597"/>
      <c r="D27" s="587" t="s">
        <v>162</v>
      </c>
      <c r="E27" s="587"/>
      <c r="F27" s="587"/>
      <c r="G27" s="587"/>
      <c r="H27" s="587"/>
      <c r="I27" s="587"/>
      <c r="K27" s="370"/>
      <c r="L27" s="370"/>
      <c r="M27" s="370"/>
      <c r="N27" s="370"/>
      <c r="O27" s="370"/>
      <c r="P27" s="370"/>
      <c r="Q27" s="370"/>
      <c r="R27" s="370"/>
      <c r="S27" s="370"/>
      <c r="T27" s="370"/>
      <c r="U27" s="370"/>
    </row>
    <row r="28" spans="1:21" ht="20.100000000000001" customHeight="1">
      <c r="B28" s="279"/>
      <c r="C28" s="258"/>
      <c r="D28" s="258"/>
      <c r="E28" s="279"/>
      <c r="F28" s="279"/>
      <c r="G28" s="279"/>
      <c r="H28" s="279"/>
      <c r="I28" s="279"/>
      <c r="J28" s="279"/>
      <c r="K28" s="279"/>
      <c r="L28" s="279"/>
      <c r="M28" s="279"/>
      <c r="N28" s="293"/>
    </row>
    <row r="29" spans="1:21" ht="20.100000000000001" customHeight="1">
      <c r="B29" s="273"/>
      <c r="C29" s="271"/>
      <c r="D29" s="271"/>
      <c r="E29" s="279"/>
      <c r="F29" s="279"/>
      <c r="G29" s="279"/>
      <c r="H29" s="279"/>
      <c r="I29" s="279"/>
      <c r="J29" s="279"/>
      <c r="K29" s="279"/>
      <c r="L29" s="279"/>
      <c r="M29" s="279"/>
      <c r="N29" s="293"/>
    </row>
    <row r="30" spans="1:21" ht="20.100000000000001" customHeight="1">
      <c r="A30" s="293"/>
      <c r="B30" s="611" t="s">
        <v>1534</v>
      </c>
      <c r="C30" s="611"/>
      <c r="D30" s="611"/>
      <c r="E30" s="611"/>
      <c r="F30" s="611"/>
      <c r="G30" s="611"/>
      <c r="H30" s="611"/>
      <c r="I30" s="611"/>
      <c r="K30" s="370"/>
      <c r="L30" s="370"/>
      <c r="M30" s="370"/>
      <c r="N30" s="370"/>
      <c r="O30" s="370"/>
      <c r="P30" s="370"/>
      <c r="Q30" s="370"/>
      <c r="R30" s="370"/>
      <c r="S30" s="370"/>
      <c r="T30" s="370"/>
      <c r="U30" s="370"/>
    </row>
    <row r="31" spans="1:21" ht="120" customHeight="1">
      <c r="A31" s="293"/>
      <c r="B31" s="597" t="s">
        <v>164</v>
      </c>
      <c r="C31" s="597"/>
      <c r="D31" s="587" t="s">
        <v>165</v>
      </c>
      <c r="E31" s="587"/>
      <c r="F31" s="587"/>
      <c r="G31" s="587"/>
      <c r="H31" s="587"/>
      <c r="I31" s="587"/>
      <c r="K31" s="370"/>
      <c r="L31" s="370"/>
      <c r="M31" s="370"/>
      <c r="N31" s="370"/>
      <c r="O31" s="370"/>
      <c r="P31" s="370"/>
      <c r="Q31" s="370"/>
      <c r="R31" s="370"/>
      <c r="S31" s="370"/>
      <c r="T31" s="370"/>
      <c r="U31" s="370"/>
    </row>
    <row r="32" spans="1:21" ht="39.950000000000003" customHeight="1">
      <c r="A32" s="293"/>
      <c r="B32" s="597" t="s">
        <v>166</v>
      </c>
      <c r="C32" s="597"/>
      <c r="D32" s="587" t="s">
        <v>167</v>
      </c>
      <c r="E32" s="587"/>
      <c r="F32" s="587"/>
      <c r="G32" s="587"/>
      <c r="H32" s="587"/>
      <c r="I32" s="587"/>
      <c r="K32" s="370"/>
      <c r="L32" s="370"/>
      <c r="M32" s="370"/>
      <c r="N32" s="370"/>
      <c r="O32" s="370"/>
      <c r="P32" s="370"/>
      <c r="Q32" s="370"/>
      <c r="R32" s="370"/>
      <c r="S32" s="370"/>
      <c r="T32" s="370"/>
      <c r="U32" s="370"/>
    </row>
    <row r="33" spans="1:21" ht="48.75" customHeight="1">
      <c r="A33" s="293"/>
      <c r="B33" s="597" t="s">
        <v>168</v>
      </c>
      <c r="C33" s="597"/>
      <c r="D33" s="587" t="s">
        <v>169</v>
      </c>
      <c r="E33" s="587"/>
      <c r="F33" s="587"/>
      <c r="G33" s="587"/>
      <c r="H33" s="587"/>
      <c r="I33" s="587"/>
      <c r="K33" s="370"/>
      <c r="L33" s="370"/>
      <c r="M33" s="370"/>
      <c r="N33" s="370"/>
      <c r="O33" s="370"/>
      <c r="P33" s="370"/>
      <c r="Q33" s="370"/>
      <c r="R33" s="370"/>
      <c r="S33" s="370"/>
      <c r="T33" s="370"/>
      <c r="U33" s="370"/>
    </row>
    <row r="34" spans="1:21" ht="39.950000000000003" customHeight="1">
      <c r="A34" s="293"/>
      <c r="B34" s="597" t="s">
        <v>170</v>
      </c>
      <c r="C34" s="597"/>
      <c r="D34" s="587" t="s">
        <v>171</v>
      </c>
      <c r="E34" s="587"/>
      <c r="F34" s="587"/>
      <c r="G34" s="587"/>
      <c r="H34" s="587"/>
      <c r="I34" s="587"/>
      <c r="K34" s="370"/>
      <c r="L34" s="370"/>
      <c r="M34" s="370"/>
      <c r="N34" s="370"/>
      <c r="O34" s="370"/>
      <c r="P34" s="370"/>
      <c r="Q34" s="370"/>
      <c r="R34" s="370"/>
      <c r="S34" s="370"/>
      <c r="T34" s="370"/>
      <c r="U34" s="370"/>
    </row>
    <row r="35" spans="1:21" ht="50.1" customHeight="1">
      <c r="A35" s="293"/>
      <c r="B35" s="597" t="s">
        <v>172</v>
      </c>
      <c r="C35" s="597"/>
      <c r="D35" s="587" t="s">
        <v>1392</v>
      </c>
      <c r="E35" s="587"/>
      <c r="F35" s="587"/>
      <c r="G35" s="587"/>
      <c r="H35" s="587"/>
      <c r="I35" s="587"/>
      <c r="K35" s="370"/>
      <c r="L35" s="370"/>
      <c r="M35" s="370"/>
      <c r="N35" s="370"/>
      <c r="O35" s="370"/>
      <c r="P35" s="370"/>
      <c r="Q35" s="370"/>
      <c r="R35" s="370"/>
      <c r="S35" s="370"/>
      <c r="T35" s="370"/>
      <c r="U35" s="370"/>
    </row>
    <row r="36" spans="1:21" ht="39.950000000000003" customHeight="1">
      <c r="A36" s="293"/>
      <c r="B36" s="597" t="s">
        <v>963</v>
      </c>
      <c r="C36" s="597"/>
      <c r="D36" s="587" t="s">
        <v>1141</v>
      </c>
      <c r="E36" s="587"/>
      <c r="F36" s="587"/>
      <c r="G36" s="587"/>
      <c r="H36" s="587"/>
      <c r="I36" s="587"/>
      <c r="K36" s="370"/>
      <c r="L36" s="370"/>
      <c r="M36" s="370"/>
      <c r="N36" s="370"/>
      <c r="O36" s="370"/>
      <c r="P36" s="370"/>
      <c r="Q36" s="370"/>
      <c r="R36" s="370"/>
      <c r="S36" s="370"/>
      <c r="T36" s="370"/>
      <c r="U36" s="370"/>
    </row>
    <row r="37" spans="1:21" ht="61.5" customHeight="1">
      <c r="A37" s="293"/>
      <c r="B37" s="597" t="s">
        <v>964</v>
      </c>
      <c r="C37" s="597"/>
      <c r="D37" s="587" t="s">
        <v>965</v>
      </c>
      <c r="E37" s="587"/>
      <c r="F37" s="587"/>
      <c r="G37" s="587"/>
      <c r="H37" s="587"/>
      <c r="I37" s="587"/>
      <c r="K37" s="370"/>
      <c r="L37" s="370"/>
      <c r="M37" s="370"/>
      <c r="N37" s="370"/>
      <c r="O37" s="370"/>
      <c r="P37" s="370"/>
      <c r="Q37" s="370"/>
      <c r="R37" s="370"/>
      <c r="S37" s="370"/>
      <c r="T37" s="370"/>
      <c r="U37" s="370"/>
    </row>
    <row r="38" spans="1:21" ht="71.25" customHeight="1">
      <c r="A38" s="293"/>
      <c r="B38" s="597" t="s">
        <v>966</v>
      </c>
      <c r="C38" s="597"/>
      <c r="D38" s="587" t="s">
        <v>967</v>
      </c>
      <c r="E38" s="587"/>
      <c r="F38" s="587"/>
      <c r="G38" s="587"/>
      <c r="H38" s="587"/>
      <c r="I38" s="587"/>
      <c r="K38" s="370"/>
      <c r="L38" s="370"/>
      <c r="M38" s="370"/>
      <c r="N38" s="370"/>
      <c r="O38" s="370"/>
      <c r="P38" s="370"/>
      <c r="Q38" s="370"/>
      <c r="R38" s="370"/>
      <c r="S38" s="370"/>
      <c r="T38" s="370"/>
      <c r="U38" s="370"/>
    </row>
    <row r="39" spans="1:21" ht="45" customHeight="1">
      <c r="A39" s="293"/>
      <c r="B39" s="597" t="s">
        <v>968</v>
      </c>
      <c r="C39" s="597"/>
      <c r="D39" s="587" t="s">
        <v>969</v>
      </c>
      <c r="E39" s="587"/>
      <c r="F39" s="587"/>
      <c r="G39" s="587"/>
      <c r="H39" s="587"/>
      <c r="I39" s="587"/>
      <c r="K39" s="370"/>
      <c r="L39" s="370"/>
      <c r="M39" s="370"/>
      <c r="N39" s="370"/>
      <c r="O39" s="370"/>
      <c r="P39" s="370"/>
      <c r="Q39" s="370"/>
      <c r="R39" s="370"/>
      <c r="S39" s="370"/>
      <c r="T39" s="370"/>
      <c r="U39" s="370"/>
    </row>
    <row r="40" spans="1:21" ht="39.950000000000003" customHeight="1">
      <c r="A40" s="293"/>
      <c r="B40" s="597" t="s">
        <v>970</v>
      </c>
      <c r="C40" s="597"/>
      <c r="D40" s="587" t="s">
        <v>1095</v>
      </c>
      <c r="E40" s="587"/>
      <c r="F40" s="587"/>
      <c r="G40" s="587"/>
      <c r="H40" s="587"/>
      <c r="I40" s="587"/>
      <c r="K40" s="370"/>
      <c r="L40" s="370"/>
      <c r="M40" s="370"/>
      <c r="N40" s="370"/>
      <c r="O40" s="370"/>
      <c r="P40" s="370"/>
      <c r="Q40" s="370"/>
      <c r="R40" s="370"/>
      <c r="S40" s="370"/>
      <c r="T40" s="370"/>
      <c r="U40" s="370"/>
    </row>
    <row r="41" spans="1:21" ht="30" customHeight="1">
      <c r="A41" s="293"/>
      <c r="B41" s="597" t="s">
        <v>971</v>
      </c>
      <c r="C41" s="597"/>
      <c r="D41" s="587" t="s">
        <v>972</v>
      </c>
      <c r="E41" s="587"/>
      <c r="F41" s="587"/>
      <c r="G41" s="587"/>
      <c r="H41" s="587"/>
      <c r="I41" s="587"/>
      <c r="K41" s="370"/>
      <c r="L41" s="370"/>
      <c r="M41" s="370"/>
      <c r="N41" s="370"/>
      <c r="O41" s="370"/>
      <c r="P41" s="370"/>
      <c r="Q41" s="370"/>
      <c r="R41" s="370"/>
      <c r="S41" s="370"/>
      <c r="T41" s="370"/>
      <c r="U41" s="370"/>
    </row>
    <row r="42" spans="1:21" ht="50.25" customHeight="1">
      <c r="A42" s="293"/>
      <c r="B42" s="597" t="s">
        <v>973</v>
      </c>
      <c r="C42" s="597"/>
      <c r="D42" s="587" t="s">
        <v>974</v>
      </c>
      <c r="E42" s="587"/>
      <c r="F42" s="587"/>
      <c r="G42" s="587"/>
      <c r="H42" s="587"/>
      <c r="I42" s="587"/>
      <c r="K42" s="370"/>
      <c r="L42" s="370"/>
      <c r="M42" s="370"/>
      <c r="N42" s="370"/>
      <c r="O42" s="370"/>
      <c r="P42" s="370"/>
      <c r="Q42" s="370"/>
      <c r="R42" s="370"/>
      <c r="S42" s="370"/>
      <c r="T42" s="370"/>
      <c r="U42" s="370"/>
    </row>
    <row r="43" spans="1:21" ht="50.25" customHeight="1">
      <c r="A43" s="293"/>
      <c r="B43" s="612" t="s">
        <v>174</v>
      </c>
      <c r="C43" s="612"/>
      <c r="D43" s="613" t="s">
        <v>175</v>
      </c>
      <c r="E43" s="613"/>
      <c r="F43" s="613"/>
      <c r="G43" s="613"/>
      <c r="H43" s="613"/>
      <c r="I43" s="613"/>
      <c r="K43" s="370"/>
      <c r="L43" s="370"/>
      <c r="M43" s="370"/>
      <c r="N43" s="370"/>
      <c r="O43" s="370"/>
      <c r="P43" s="370"/>
      <c r="Q43" s="370"/>
      <c r="R43" s="370"/>
      <c r="S43" s="370"/>
      <c r="T43" s="370"/>
      <c r="U43" s="370"/>
    </row>
    <row r="44" spans="1:21" ht="39.950000000000003" customHeight="1">
      <c r="A44" s="293"/>
      <c r="B44" s="597" t="s">
        <v>1057</v>
      </c>
      <c r="C44" s="597"/>
      <c r="D44" s="587" t="s">
        <v>1058</v>
      </c>
      <c r="E44" s="587"/>
      <c r="F44" s="587"/>
      <c r="G44" s="587"/>
      <c r="H44" s="587"/>
      <c r="I44" s="587"/>
      <c r="K44" s="370"/>
      <c r="L44" s="370"/>
      <c r="M44" s="370"/>
      <c r="N44" s="370"/>
      <c r="O44" s="370"/>
      <c r="P44" s="370"/>
      <c r="Q44" s="370"/>
      <c r="R44" s="370"/>
      <c r="S44" s="370"/>
      <c r="T44" s="370"/>
      <c r="U44" s="370"/>
    </row>
    <row r="45" spans="1:21" ht="62.25" customHeight="1">
      <c r="A45" s="293"/>
      <c r="B45" s="597" t="s">
        <v>15</v>
      </c>
      <c r="C45" s="597"/>
      <c r="D45" s="587" t="s">
        <v>1021</v>
      </c>
      <c r="E45" s="587"/>
      <c r="F45" s="587"/>
      <c r="G45" s="587"/>
      <c r="H45" s="587"/>
      <c r="I45" s="587"/>
      <c r="K45" s="370"/>
      <c r="L45" s="370"/>
      <c r="M45" s="370"/>
      <c r="N45" s="370"/>
      <c r="O45" s="370"/>
      <c r="P45" s="370"/>
      <c r="Q45" s="370"/>
      <c r="R45" s="370"/>
      <c r="S45" s="370"/>
      <c r="T45" s="370"/>
      <c r="U45" s="370"/>
    </row>
    <row r="46" spans="1:21" ht="77.25" customHeight="1">
      <c r="A46" s="293"/>
      <c r="B46" s="612" t="s">
        <v>33</v>
      </c>
      <c r="C46" s="612"/>
      <c r="D46" s="613" t="s">
        <v>1022</v>
      </c>
      <c r="E46" s="613"/>
      <c r="F46" s="613"/>
      <c r="G46" s="613"/>
      <c r="H46" s="613"/>
      <c r="I46" s="613"/>
      <c r="K46" s="370"/>
      <c r="L46" s="370"/>
      <c r="M46" s="370"/>
      <c r="N46" s="370"/>
      <c r="O46" s="370"/>
      <c r="P46" s="370"/>
      <c r="Q46" s="370"/>
      <c r="R46" s="370"/>
      <c r="S46" s="370"/>
      <c r="T46" s="370"/>
      <c r="U46" s="370"/>
    </row>
    <row r="47" spans="1:21" ht="51.75" customHeight="1">
      <c r="A47" s="293"/>
      <c r="B47" s="612" t="s">
        <v>176</v>
      </c>
      <c r="C47" s="612"/>
      <c r="D47" s="613" t="s">
        <v>1023</v>
      </c>
      <c r="E47" s="613"/>
      <c r="F47" s="613"/>
      <c r="G47" s="613"/>
      <c r="H47" s="613"/>
      <c r="I47" s="613"/>
      <c r="K47" s="370"/>
      <c r="L47" s="370"/>
      <c r="M47" s="370"/>
      <c r="N47" s="370"/>
      <c r="O47" s="370"/>
      <c r="P47" s="370"/>
      <c r="Q47" s="370"/>
      <c r="R47" s="370"/>
      <c r="S47" s="370"/>
      <c r="T47" s="370"/>
      <c r="U47" s="370"/>
    </row>
    <row r="48" spans="1:21" ht="39.950000000000003" customHeight="1">
      <c r="A48" s="293"/>
      <c r="B48" s="612" t="s">
        <v>177</v>
      </c>
      <c r="C48" s="612"/>
      <c r="D48" s="613" t="s">
        <v>178</v>
      </c>
      <c r="E48" s="613"/>
      <c r="F48" s="613"/>
      <c r="G48" s="613"/>
      <c r="H48" s="613"/>
      <c r="I48" s="613"/>
      <c r="K48" s="370"/>
      <c r="L48" s="370"/>
      <c r="M48" s="370"/>
      <c r="N48" s="370"/>
      <c r="O48" s="370"/>
      <c r="P48" s="370"/>
      <c r="Q48" s="370"/>
      <c r="R48" s="370"/>
      <c r="S48" s="370"/>
      <c r="T48" s="370"/>
      <c r="U48" s="370"/>
    </row>
    <row r="49" spans="1:21" ht="60" customHeight="1">
      <c r="A49" s="293"/>
      <c r="B49" s="597" t="s">
        <v>179</v>
      </c>
      <c r="C49" s="597"/>
      <c r="D49" s="587" t="s">
        <v>914</v>
      </c>
      <c r="E49" s="587"/>
      <c r="F49" s="587"/>
      <c r="G49" s="587"/>
      <c r="H49" s="587"/>
      <c r="I49" s="587"/>
      <c r="K49" s="370"/>
      <c r="L49" s="370"/>
      <c r="M49" s="370"/>
      <c r="N49" s="370"/>
      <c r="O49" s="370"/>
      <c r="P49" s="370"/>
      <c r="Q49" s="370"/>
      <c r="R49" s="370"/>
      <c r="S49" s="370"/>
      <c r="T49" s="370"/>
      <c r="U49" s="370"/>
    </row>
    <row r="50" spans="1:21" ht="20.100000000000001" customHeight="1">
      <c r="B50" s="273"/>
      <c r="C50" s="271"/>
      <c r="D50" s="271"/>
      <c r="E50" s="279"/>
      <c r="F50" s="279"/>
      <c r="G50" s="279"/>
      <c r="H50" s="279"/>
      <c r="I50" s="279"/>
      <c r="J50" s="279"/>
      <c r="K50" s="279"/>
      <c r="L50" s="279"/>
      <c r="M50" s="279"/>
      <c r="N50" s="293"/>
    </row>
    <row r="51" spans="1:21" ht="20.100000000000001" customHeight="1">
      <c r="B51" s="465" t="s">
        <v>1535</v>
      </c>
      <c r="C51" s="465"/>
      <c r="D51" s="465"/>
      <c r="E51" s="465"/>
      <c r="F51" s="465"/>
      <c r="G51" s="465"/>
      <c r="H51" s="465"/>
      <c r="I51" s="465"/>
      <c r="K51" s="370"/>
      <c r="L51" s="370"/>
      <c r="M51" s="370"/>
      <c r="N51" s="370"/>
      <c r="O51" s="370"/>
      <c r="P51" s="370"/>
      <c r="Q51" s="370"/>
      <c r="R51" s="370"/>
      <c r="S51" s="370"/>
      <c r="T51" s="370"/>
      <c r="U51" s="370"/>
    </row>
    <row r="52" spans="1:21">
      <c r="B52" s="376"/>
      <c r="C52" s="376"/>
      <c r="D52" s="273"/>
      <c r="E52" s="273"/>
      <c r="F52" s="271"/>
      <c r="G52" s="271"/>
      <c r="H52" s="271"/>
      <c r="I52" s="370"/>
      <c r="K52" s="370"/>
      <c r="L52" s="370"/>
      <c r="M52" s="370"/>
      <c r="N52" s="370"/>
      <c r="O52" s="370"/>
      <c r="P52" s="370"/>
      <c r="Q52" s="370"/>
      <c r="R52" s="370"/>
      <c r="S52" s="370"/>
      <c r="T52" s="370"/>
      <c r="U52" s="370"/>
    </row>
    <row r="53" spans="1:21">
      <c r="B53" s="376"/>
      <c r="C53" s="376"/>
      <c r="D53" s="273"/>
      <c r="E53" s="273"/>
      <c r="F53" s="271"/>
      <c r="G53" s="271"/>
      <c r="H53" s="271"/>
      <c r="I53" s="370"/>
      <c r="K53" s="370"/>
      <c r="L53" s="370"/>
      <c r="M53" s="370"/>
      <c r="N53" s="370"/>
      <c r="O53" s="370"/>
      <c r="P53" s="370"/>
      <c r="Q53" s="370"/>
      <c r="R53" s="370"/>
      <c r="S53" s="370"/>
      <c r="T53" s="370"/>
      <c r="U53" s="370"/>
    </row>
    <row r="54" spans="1:21">
      <c r="B54" s="376"/>
      <c r="C54" s="376"/>
      <c r="D54" s="273"/>
      <c r="E54" s="273"/>
      <c r="F54" s="271"/>
      <c r="G54" s="271"/>
      <c r="H54" s="271"/>
      <c r="I54" s="370"/>
      <c r="K54" s="370"/>
      <c r="L54" s="370"/>
      <c r="M54" s="370"/>
      <c r="N54" s="370"/>
      <c r="O54" s="370"/>
      <c r="P54" s="370"/>
      <c r="Q54" s="370"/>
      <c r="R54" s="370"/>
      <c r="S54" s="370"/>
      <c r="T54" s="370"/>
      <c r="U54" s="370"/>
    </row>
    <row r="55" spans="1:21">
      <c r="B55" s="376"/>
      <c r="C55" s="376"/>
      <c r="D55" s="273"/>
      <c r="E55" s="273"/>
      <c r="F55" s="271"/>
      <c r="G55" s="271"/>
      <c r="H55" s="271"/>
      <c r="I55" s="370"/>
      <c r="K55" s="370"/>
      <c r="L55" s="370"/>
      <c r="M55" s="370"/>
      <c r="N55" s="370"/>
      <c r="O55" s="370"/>
      <c r="P55" s="370"/>
      <c r="Q55" s="370"/>
      <c r="R55" s="370"/>
      <c r="S55" s="370"/>
      <c r="T55" s="370"/>
      <c r="U55" s="370"/>
    </row>
    <row r="56" spans="1:21">
      <c r="B56" s="376"/>
      <c r="C56" s="376"/>
      <c r="D56" s="273"/>
      <c r="E56" s="273"/>
      <c r="F56" s="271"/>
      <c r="G56" s="271"/>
      <c r="H56" s="271"/>
      <c r="I56" s="370"/>
      <c r="K56" s="370"/>
      <c r="L56" s="370"/>
      <c r="M56" s="370"/>
      <c r="N56" s="370"/>
      <c r="O56" s="370"/>
      <c r="P56" s="370"/>
      <c r="Q56" s="370"/>
      <c r="R56" s="370"/>
      <c r="S56" s="370"/>
      <c r="T56" s="370"/>
      <c r="U56" s="370"/>
    </row>
    <row r="57" spans="1:21">
      <c r="B57" s="376"/>
      <c r="C57" s="376"/>
      <c r="D57" s="273"/>
      <c r="E57" s="273"/>
      <c r="F57" s="271"/>
      <c r="G57" s="271"/>
      <c r="H57" s="271"/>
      <c r="I57" s="370"/>
      <c r="K57" s="370"/>
      <c r="L57" s="370"/>
      <c r="M57" s="370"/>
      <c r="N57" s="370"/>
      <c r="O57" s="370"/>
      <c r="P57" s="370"/>
      <c r="Q57" s="370"/>
      <c r="R57" s="370"/>
      <c r="S57" s="370"/>
      <c r="T57" s="370"/>
      <c r="U57" s="370"/>
    </row>
    <row r="58" spans="1:21">
      <c r="B58" s="376"/>
      <c r="C58" s="376"/>
      <c r="D58" s="273"/>
      <c r="E58" s="273"/>
      <c r="F58" s="271"/>
      <c r="G58" s="271"/>
      <c r="H58" s="271"/>
      <c r="I58" s="370"/>
      <c r="K58" s="370"/>
      <c r="L58" s="370"/>
      <c r="M58" s="370"/>
      <c r="N58" s="370"/>
      <c r="O58" s="370"/>
      <c r="P58" s="370"/>
      <c r="Q58" s="370"/>
      <c r="R58" s="370"/>
      <c r="S58" s="370"/>
      <c r="T58" s="370"/>
      <c r="U58" s="370"/>
    </row>
    <row r="59" spans="1:21">
      <c r="B59" s="376"/>
      <c r="C59" s="376"/>
      <c r="D59" s="273"/>
      <c r="E59" s="273"/>
      <c r="F59" s="271"/>
      <c r="G59" s="271"/>
      <c r="H59" s="271"/>
      <c r="I59" s="370"/>
      <c r="K59" s="370"/>
      <c r="L59" s="370"/>
      <c r="M59" s="370"/>
      <c r="N59" s="370"/>
      <c r="O59" s="370"/>
      <c r="P59" s="370"/>
      <c r="Q59" s="370"/>
      <c r="R59" s="370"/>
      <c r="S59" s="370"/>
      <c r="T59" s="370"/>
      <c r="U59" s="370"/>
    </row>
    <row r="60" spans="1:21">
      <c r="B60" s="376"/>
      <c r="C60" s="376"/>
      <c r="D60" s="273"/>
      <c r="E60" s="273"/>
      <c r="F60" s="271"/>
      <c r="G60" s="271"/>
      <c r="H60" s="271"/>
      <c r="I60" s="370"/>
      <c r="K60" s="370"/>
      <c r="L60" s="370"/>
      <c r="M60" s="370"/>
      <c r="N60" s="370"/>
      <c r="O60" s="370"/>
      <c r="P60" s="370"/>
      <c r="Q60" s="370"/>
      <c r="R60" s="370"/>
      <c r="S60" s="370"/>
      <c r="T60" s="370"/>
      <c r="U60" s="370"/>
    </row>
    <row r="61" spans="1:21">
      <c r="B61" s="376"/>
      <c r="C61" s="376"/>
      <c r="D61" s="273"/>
      <c r="E61" s="273"/>
      <c r="F61" s="271"/>
      <c r="G61" s="271"/>
      <c r="H61" s="271"/>
      <c r="I61" s="370"/>
      <c r="K61" s="370"/>
      <c r="L61" s="370"/>
      <c r="M61" s="370"/>
      <c r="N61" s="370"/>
      <c r="O61" s="370"/>
      <c r="P61" s="370"/>
      <c r="Q61" s="370"/>
      <c r="R61" s="370"/>
      <c r="S61" s="370"/>
      <c r="T61" s="370"/>
      <c r="U61" s="370"/>
    </row>
    <row r="62" spans="1:21">
      <c r="B62" s="376"/>
      <c r="C62" s="376"/>
      <c r="D62" s="273"/>
      <c r="E62" s="273"/>
      <c r="F62" s="271"/>
      <c r="G62" s="271"/>
      <c r="H62" s="271"/>
      <c r="I62" s="370"/>
      <c r="K62" s="370"/>
      <c r="L62" s="370"/>
      <c r="M62" s="370"/>
      <c r="N62" s="370"/>
      <c r="O62" s="370"/>
      <c r="P62" s="370"/>
      <c r="Q62" s="370"/>
      <c r="R62" s="370"/>
      <c r="S62" s="370"/>
      <c r="T62" s="370"/>
      <c r="U62" s="370"/>
    </row>
    <row r="63" spans="1:21">
      <c r="B63" s="376"/>
      <c r="C63" s="376"/>
      <c r="D63" s="273"/>
      <c r="E63" s="273"/>
      <c r="F63" s="271"/>
      <c r="G63" s="271"/>
      <c r="H63" s="271"/>
      <c r="I63" s="370"/>
      <c r="K63" s="370"/>
      <c r="L63" s="370"/>
      <c r="M63" s="370"/>
      <c r="N63" s="370"/>
      <c r="O63" s="370"/>
      <c r="P63" s="370"/>
      <c r="Q63" s="370"/>
      <c r="R63" s="370"/>
      <c r="S63" s="370"/>
      <c r="T63" s="370"/>
      <c r="U63" s="370"/>
    </row>
    <row r="64" spans="1:21">
      <c r="B64" s="376"/>
      <c r="C64" s="376"/>
      <c r="D64" s="273"/>
      <c r="E64" s="273"/>
      <c r="F64" s="271"/>
      <c r="G64" s="271"/>
      <c r="H64" s="271"/>
      <c r="I64" s="370"/>
      <c r="K64" s="370"/>
      <c r="L64" s="370"/>
      <c r="M64" s="370"/>
      <c r="N64" s="370"/>
      <c r="O64" s="370"/>
      <c r="P64" s="370"/>
      <c r="Q64" s="370"/>
      <c r="R64" s="370"/>
      <c r="S64" s="370"/>
      <c r="T64" s="370"/>
      <c r="U64" s="370"/>
    </row>
    <row r="65" spans="2:21">
      <c r="B65" s="376"/>
      <c r="C65" s="376"/>
      <c r="D65" s="273"/>
      <c r="E65" s="273"/>
      <c r="F65" s="271"/>
      <c r="G65" s="271"/>
      <c r="H65" s="271"/>
      <c r="I65" s="370"/>
      <c r="K65" s="370"/>
      <c r="L65" s="370"/>
      <c r="M65" s="370"/>
      <c r="N65" s="370"/>
      <c r="O65" s="370"/>
      <c r="P65" s="370"/>
      <c r="Q65" s="370"/>
      <c r="R65" s="370"/>
      <c r="S65" s="370"/>
      <c r="T65" s="370"/>
      <c r="U65" s="370"/>
    </row>
    <row r="66" spans="2:21">
      <c r="B66" s="376"/>
      <c r="C66" s="376"/>
      <c r="D66" s="273"/>
      <c r="E66" s="273"/>
      <c r="F66" s="271"/>
      <c r="G66" s="271"/>
      <c r="H66" s="271"/>
      <c r="I66" s="370"/>
      <c r="K66" s="370"/>
      <c r="L66" s="370"/>
      <c r="M66" s="370"/>
      <c r="N66" s="370"/>
      <c r="O66" s="370"/>
      <c r="P66" s="370"/>
      <c r="Q66" s="370"/>
      <c r="R66" s="370"/>
      <c r="S66" s="370"/>
      <c r="T66" s="370"/>
      <c r="U66" s="370"/>
    </row>
    <row r="67" spans="2:21">
      <c r="B67" s="376"/>
      <c r="C67" s="376"/>
      <c r="D67" s="273"/>
      <c r="E67" s="273"/>
      <c r="F67" s="271"/>
      <c r="G67" s="271"/>
      <c r="H67" s="271"/>
      <c r="I67" s="370"/>
      <c r="K67" s="370"/>
      <c r="L67" s="370"/>
      <c r="M67" s="370"/>
      <c r="N67" s="370"/>
      <c r="O67" s="370"/>
      <c r="P67" s="370"/>
      <c r="Q67" s="370"/>
      <c r="R67" s="370"/>
      <c r="S67" s="370"/>
      <c r="T67" s="370"/>
      <c r="U67" s="370"/>
    </row>
    <row r="68" spans="2:21">
      <c r="B68" s="376"/>
      <c r="C68" s="376"/>
      <c r="D68" s="376"/>
      <c r="E68" s="376"/>
      <c r="F68" s="271"/>
      <c r="G68" s="271"/>
      <c r="H68" s="271"/>
      <c r="I68" s="370"/>
      <c r="K68" s="370"/>
      <c r="L68" s="370"/>
      <c r="M68" s="370"/>
      <c r="N68" s="370"/>
      <c r="O68" s="370"/>
      <c r="P68" s="370"/>
      <c r="Q68" s="370"/>
      <c r="R68" s="370"/>
      <c r="S68" s="370"/>
      <c r="T68" s="370"/>
      <c r="U68" s="370"/>
    </row>
    <row r="69" spans="2:21">
      <c r="B69" s="376"/>
      <c r="C69" s="376"/>
      <c r="D69" s="376"/>
      <c r="E69" s="376"/>
      <c r="F69" s="271"/>
      <c r="G69" s="271"/>
      <c r="H69" s="271"/>
      <c r="I69" s="370"/>
      <c r="K69" s="370"/>
      <c r="L69" s="370"/>
      <c r="M69" s="370"/>
      <c r="N69" s="370"/>
      <c r="O69" s="370"/>
      <c r="P69" s="370"/>
      <c r="Q69" s="370"/>
      <c r="R69" s="370"/>
      <c r="S69" s="370"/>
      <c r="T69" s="370"/>
      <c r="U69" s="370"/>
    </row>
    <row r="70" spans="2:21">
      <c r="B70" s="376"/>
      <c r="C70" s="376"/>
      <c r="D70" s="376"/>
      <c r="E70" s="376"/>
      <c r="F70" s="271"/>
      <c r="G70" s="271"/>
      <c r="H70" s="271"/>
      <c r="I70" s="370"/>
      <c r="K70" s="370"/>
      <c r="L70" s="370"/>
      <c r="M70" s="370"/>
      <c r="N70" s="370"/>
      <c r="O70" s="370"/>
      <c r="P70" s="370"/>
      <c r="Q70" s="370"/>
      <c r="R70" s="370"/>
      <c r="S70" s="370"/>
      <c r="T70" s="370"/>
      <c r="U70" s="370"/>
    </row>
    <row r="71" spans="2:21">
      <c r="B71" s="376"/>
      <c r="C71" s="376"/>
      <c r="D71" s="376"/>
      <c r="E71" s="376"/>
      <c r="F71" s="271"/>
      <c r="G71" s="271"/>
      <c r="H71" s="271"/>
      <c r="I71" s="370"/>
      <c r="K71" s="370"/>
      <c r="L71" s="370"/>
      <c r="M71" s="370"/>
      <c r="N71" s="370"/>
      <c r="O71" s="370"/>
      <c r="P71" s="370"/>
      <c r="Q71" s="370"/>
      <c r="R71" s="370"/>
      <c r="S71" s="370"/>
      <c r="T71" s="370"/>
      <c r="U71" s="370"/>
    </row>
    <row r="72" spans="2:21">
      <c r="B72" s="376"/>
      <c r="C72" s="376"/>
      <c r="D72" s="376"/>
      <c r="E72" s="376"/>
      <c r="F72" s="271"/>
      <c r="G72" s="271"/>
      <c r="H72" s="271"/>
      <c r="I72" s="370"/>
      <c r="K72" s="370"/>
      <c r="L72" s="370"/>
      <c r="M72" s="370"/>
      <c r="N72" s="370"/>
      <c r="O72" s="370"/>
      <c r="P72" s="370"/>
      <c r="Q72" s="370"/>
      <c r="R72" s="370"/>
      <c r="S72" s="370"/>
      <c r="T72" s="370"/>
      <c r="U72" s="370"/>
    </row>
    <row r="73" spans="2:21">
      <c r="B73" s="376"/>
      <c r="C73" s="376"/>
      <c r="D73" s="376"/>
      <c r="E73" s="376"/>
      <c r="F73" s="271"/>
      <c r="G73" s="271"/>
      <c r="H73" s="271"/>
      <c r="I73" s="370"/>
      <c r="K73" s="370"/>
      <c r="L73" s="370"/>
      <c r="M73" s="370"/>
      <c r="N73" s="370"/>
      <c r="O73" s="370"/>
      <c r="P73" s="370"/>
      <c r="Q73" s="370"/>
      <c r="R73" s="370"/>
      <c r="S73" s="370"/>
      <c r="T73" s="370"/>
      <c r="U73" s="370"/>
    </row>
    <row r="74" spans="2:21">
      <c r="B74" s="376"/>
      <c r="C74" s="376"/>
      <c r="D74" s="376"/>
      <c r="E74" s="376"/>
      <c r="F74" s="271"/>
      <c r="G74" s="271"/>
      <c r="H74" s="271"/>
      <c r="I74" s="370"/>
      <c r="K74" s="370"/>
      <c r="L74" s="370"/>
      <c r="M74" s="370"/>
      <c r="N74" s="370"/>
      <c r="O74" s="370"/>
      <c r="P74" s="370"/>
      <c r="Q74" s="370"/>
      <c r="R74" s="370"/>
      <c r="S74" s="370"/>
      <c r="T74" s="370"/>
      <c r="U74" s="370"/>
    </row>
    <row r="75" spans="2:21">
      <c r="B75" s="376"/>
      <c r="C75" s="376"/>
      <c r="D75" s="376"/>
      <c r="E75" s="376"/>
      <c r="F75" s="271"/>
      <c r="G75" s="271"/>
      <c r="H75" s="271"/>
      <c r="I75" s="370"/>
      <c r="K75" s="370"/>
      <c r="L75" s="370"/>
      <c r="M75" s="370"/>
      <c r="N75" s="370"/>
      <c r="O75" s="370"/>
      <c r="P75" s="370"/>
      <c r="Q75" s="370"/>
      <c r="R75" s="370"/>
      <c r="S75" s="370"/>
      <c r="T75" s="370"/>
      <c r="U75" s="370"/>
    </row>
    <row r="76" spans="2:21">
      <c r="B76" s="376"/>
      <c r="C76" s="376"/>
      <c r="D76" s="376"/>
      <c r="E76" s="376"/>
      <c r="F76" s="271"/>
      <c r="G76" s="271"/>
      <c r="H76" s="271"/>
      <c r="I76" s="370"/>
      <c r="K76" s="370"/>
      <c r="L76" s="370"/>
      <c r="M76" s="370"/>
      <c r="N76" s="370"/>
      <c r="O76" s="370"/>
      <c r="P76" s="370"/>
      <c r="Q76" s="370"/>
      <c r="R76" s="370"/>
      <c r="S76" s="370"/>
      <c r="T76" s="370"/>
      <c r="U76" s="370"/>
    </row>
    <row r="77" spans="2:21">
      <c r="B77" s="376"/>
      <c r="C77" s="376"/>
      <c r="D77" s="376"/>
      <c r="E77" s="376"/>
      <c r="F77" s="271"/>
      <c r="G77" s="271"/>
      <c r="H77" s="271"/>
      <c r="I77" s="370"/>
      <c r="K77" s="370"/>
      <c r="L77" s="370"/>
      <c r="M77" s="370"/>
      <c r="N77" s="370"/>
      <c r="O77" s="370"/>
      <c r="P77" s="370"/>
      <c r="Q77" s="370"/>
      <c r="R77" s="370"/>
      <c r="S77" s="370"/>
      <c r="T77" s="370"/>
      <c r="U77" s="370"/>
    </row>
    <row r="78" spans="2:21">
      <c r="B78" s="376"/>
      <c r="C78" s="376"/>
      <c r="D78" s="376"/>
      <c r="E78" s="376"/>
      <c r="F78" s="271"/>
      <c r="G78" s="271"/>
      <c r="H78" s="271"/>
      <c r="I78" s="370"/>
      <c r="K78" s="370"/>
      <c r="L78" s="370"/>
      <c r="M78" s="370"/>
      <c r="N78" s="370"/>
      <c r="O78" s="370"/>
      <c r="P78" s="370"/>
      <c r="Q78" s="370"/>
      <c r="R78" s="370"/>
      <c r="S78" s="370"/>
      <c r="T78" s="370"/>
      <c r="U78" s="370"/>
    </row>
    <row r="79" spans="2:21">
      <c r="B79" s="376"/>
      <c r="C79" s="376"/>
      <c r="D79" s="376"/>
      <c r="E79" s="376"/>
      <c r="F79" s="271"/>
      <c r="G79" s="271"/>
      <c r="H79" s="271"/>
      <c r="I79" s="370"/>
      <c r="K79" s="370"/>
      <c r="L79" s="370"/>
      <c r="M79" s="370"/>
      <c r="N79" s="370"/>
      <c r="O79" s="370"/>
      <c r="P79" s="370"/>
      <c r="Q79" s="370"/>
      <c r="R79" s="370"/>
      <c r="S79" s="370"/>
      <c r="T79" s="370"/>
      <c r="U79" s="370"/>
    </row>
    <row r="80" spans="2:21">
      <c r="B80" s="376"/>
      <c r="C80" s="376"/>
      <c r="D80" s="376"/>
      <c r="E80" s="376"/>
      <c r="F80" s="271"/>
      <c r="G80" s="271"/>
      <c r="H80" s="271"/>
      <c r="I80" s="370"/>
      <c r="K80" s="370"/>
      <c r="L80" s="370"/>
      <c r="M80" s="370"/>
      <c r="N80" s="370"/>
      <c r="O80" s="370"/>
      <c r="P80" s="370"/>
      <c r="Q80" s="370"/>
      <c r="R80" s="370"/>
      <c r="S80" s="370"/>
      <c r="T80" s="370"/>
      <c r="U80" s="370"/>
    </row>
    <row r="81" spans="2:21">
      <c r="B81" s="376"/>
      <c r="C81" s="376"/>
      <c r="D81" s="376"/>
      <c r="E81" s="376"/>
      <c r="F81" s="271"/>
      <c r="G81" s="271"/>
      <c r="H81" s="271"/>
      <c r="I81" s="370"/>
      <c r="K81" s="370"/>
      <c r="L81" s="370"/>
      <c r="M81" s="370"/>
      <c r="N81" s="370"/>
      <c r="O81" s="370"/>
      <c r="P81" s="370"/>
      <c r="Q81" s="370"/>
      <c r="R81" s="370"/>
      <c r="S81" s="370"/>
      <c r="T81" s="370"/>
      <c r="U81" s="370"/>
    </row>
    <row r="82" spans="2:21">
      <c r="B82" s="376"/>
      <c r="C82" s="376"/>
      <c r="D82" s="376"/>
      <c r="E82" s="376"/>
      <c r="F82" s="271"/>
      <c r="G82" s="271"/>
      <c r="H82" s="271"/>
      <c r="I82" s="370"/>
      <c r="K82" s="370"/>
      <c r="L82" s="370"/>
      <c r="M82" s="370"/>
      <c r="N82" s="370"/>
      <c r="O82" s="370"/>
      <c r="P82" s="370"/>
      <c r="Q82" s="370"/>
      <c r="R82" s="370"/>
      <c r="S82" s="370"/>
      <c r="T82" s="370"/>
      <c r="U82" s="370"/>
    </row>
    <row r="83" spans="2:21">
      <c r="B83" s="376"/>
      <c r="C83" s="376"/>
      <c r="D83" s="376"/>
      <c r="E83" s="376"/>
      <c r="F83" s="271"/>
      <c r="G83" s="271"/>
      <c r="H83" s="271"/>
      <c r="I83" s="370"/>
      <c r="K83" s="370"/>
      <c r="L83" s="370"/>
      <c r="M83" s="370"/>
      <c r="N83" s="370"/>
      <c r="O83" s="370"/>
      <c r="P83" s="370"/>
      <c r="Q83" s="370"/>
      <c r="R83" s="370"/>
      <c r="S83" s="370"/>
      <c r="T83" s="370"/>
      <c r="U83" s="370"/>
    </row>
    <row r="84" spans="2:21">
      <c r="B84" s="376"/>
      <c r="C84" s="376"/>
      <c r="D84" s="376"/>
      <c r="E84" s="376"/>
      <c r="F84" s="271"/>
      <c r="G84" s="271"/>
      <c r="H84" s="271"/>
      <c r="I84" s="370"/>
      <c r="K84" s="370"/>
      <c r="L84" s="370"/>
      <c r="M84" s="370"/>
      <c r="N84" s="370"/>
      <c r="O84" s="370"/>
      <c r="P84" s="370"/>
      <c r="Q84" s="370"/>
      <c r="R84" s="370"/>
      <c r="S84" s="370"/>
      <c r="T84" s="370"/>
      <c r="U84" s="370"/>
    </row>
    <row r="85" spans="2:21">
      <c r="B85" s="376"/>
      <c r="C85" s="376"/>
      <c r="D85" s="376"/>
      <c r="E85" s="376"/>
      <c r="F85" s="271"/>
      <c r="G85" s="271"/>
      <c r="H85" s="271"/>
      <c r="I85" s="370"/>
      <c r="K85" s="370"/>
      <c r="L85" s="370"/>
      <c r="M85" s="370"/>
      <c r="N85" s="370"/>
      <c r="O85" s="370"/>
      <c r="P85" s="370"/>
      <c r="Q85" s="370"/>
      <c r="R85" s="370"/>
      <c r="S85" s="370"/>
      <c r="T85" s="370"/>
      <c r="U85" s="370"/>
    </row>
    <row r="86" spans="2:21">
      <c r="B86" s="376"/>
      <c r="C86" s="376"/>
      <c r="D86" s="376"/>
      <c r="E86" s="376"/>
      <c r="F86" s="271"/>
      <c r="G86" s="271"/>
      <c r="H86" s="271"/>
      <c r="I86" s="370"/>
      <c r="K86" s="370"/>
      <c r="L86" s="370"/>
      <c r="M86" s="370"/>
      <c r="N86" s="370"/>
      <c r="O86" s="370"/>
      <c r="P86" s="370"/>
      <c r="Q86" s="370"/>
      <c r="R86" s="370"/>
      <c r="S86" s="370"/>
      <c r="T86" s="370"/>
      <c r="U86" s="370"/>
    </row>
    <row r="87" spans="2:21">
      <c r="B87" s="376"/>
      <c r="C87" s="376"/>
      <c r="D87" s="376"/>
      <c r="E87" s="376"/>
      <c r="F87" s="271"/>
      <c r="G87" s="271"/>
      <c r="H87" s="271"/>
      <c r="I87" s="370"/>
      <c r="K87" s="370"/>
      <c r="L87" s="370"/>
      <c r="M87" s="370"/>
      <c r="N87" s="370"/>
      <c r="O87" s="370"/>
      <c r="P87" s="370"/>
      <c r="Q87" s="370"/>
      <c r="R87" s="370"/>
      <c r="S87" s="370"/>
      <c r="T87" s="370"/>
      <c r="U87" s="370"/>
    </row>
    <row r="88" spans="2:21">
      <c r="B88" s="376"/>
      <c r="C88" s="376"/>
      <c r="D88" s="376"/>
      <c r="E88" s="376"/>
      <c r="F88" s="271"/>
      <c r="G88" s="271"/>
      <c r="H88" s="271"/>
      <c r="I88" s="370"/>
      <c r="K88" s="370"/>
      <c r="L88" s="370"/>
      <c r="M88" s="370"/>
      <c r="N88" s="370"/>
      <c r="O88" s="370"/>
      <c r="P88" s="370"/>
      <c r="Q88" s="370"/>
      <c r="R88" s="370"/>
      <c r="S88" s="370"/>
      <c r="T88" s="370"/>
      <c r="U88" s="370"/>
    </row>
    <row r="89" spans="2:21">
      <c r="B89" s="376"/>
      <c r="C89" s="376"/>
      <c r="D89" s="376"/>
      <c r="E89" s="376"/>
      <c r="F89" s="271"/>
      <c r="G89" s="271"/>
      <c r="H89" s="271"/>
      <c r="I89" s="370"/>
      <c r="K89" s="370"/>
      <c r="L89" s="370"/>
      <c r="M89" s="370"/>
      <c r="N89" s="370"/>
      <c r="O89" s="370"/>
      <c r="P89" s="370"/>
      <c r="Q89" s="370"/>
      <c r="R89" s="370"/>
      <c r="S89" s="370"/>
      <c r="T89" s="370"/>
      <c r="U89" s="370"/>
    </row>
    <row r="90" spans="2:21">
      <c r="B90" s="376"/>
      <c r="C90" s="376"/>
      <c r="D90" s="376"/>
      <c r="E90" s="376"/>
      <c r="F90" s="271"/>
      <c r="G90" s="271"/>
      <c r="H90" s="271"/>
      <c r="I90" s="370"/>
      <c r="K90" s="370"/>
      <c r="L90" s="370"/>
      <c r="M90" s="370"/>
      <c r="N90" s="370"/>
      <c r="O90" s="370"/>
      <c r="P90" s="370"/>
      <c r="Q90" s="370"/>
      <c r="R90" s="370"/>
      <c r="S90" s="370"/>
      <c r="T90" s="370"/>
      <c r="U90" s="370"/>
    </row>
    <row r="91" spans="2:21">
      <c r="B91" s="376"/>
      <c r="C91" s="376"/>
      <c r="D91" s="376"/>
      <c r="E91" s="376"/>
      <c r="F91" s="271"/>
      <c r="G91" s="271"/>
      <c r="H91" s="271"/>
      <c r="I91" s="370"/>
      <c r="K91" s="370"/>
      <c r="L91" s="370"/>
      <c r="M91" s="370"/>
      <c r="N91" s="370"/>
      <c r="O91" s="370"/>
      <c r="P91" s="370"/>
      <c r="Q91" s="370"/>
      <c r="R91" s="370"/>
      <c r="S91" s="370"/>
      <c r="T91" s="370"/>
      <c r="U91" s="370"/>
    </row>
    <row r="92" spans="2:21">
      <c r="B92" s="376"/>
      <c r="C92" s="376"/>
      <c r="D92" s="376"/>
      <c r="E92" s="376"/>
      <c r="F92" s="271"/>
      <c r="G92" s="271"/>
      <c r="H92" s="271"/>
      <c r="I92" s="370"/>
      <c r="K92" s="370"/>
      <c r="L92" s="370"/>
      <c r="M92" s="370"/>
      <c r="N92" s="370"/>
      <c r="O92" s="370"/>
      <c r="P92" s="370"/>
      <c r="Q92" s="370"/>
      <c r="R92" s="370"/>
      <c r="S92" s="370"/>
      <c r="T92" s="370"/>
      <c r="U92" s="370"/>
    </row>
    <row r="93" spans="2:21">
      <c r="B93" s="376"/>
      <c r="C93" s="376"/>
      <c r="D93" s="376"/>
      <c r="E93" s="376"/>
      <c r="F93" s="271"/>
      <c r="G93" s="271"/>
      <c r="H93" s="271"/>
      <c r="I93" s="370"/>
      <c r="K93" s="370"/>
      <c r="L93" s="370"/>
      <c r="M93" s="370"/>
      <c r="N93" s="370"/>
      <c r="O93" s="370"/>
      <c r="P93" s="370"/>
      <c r="Q93" s="370"/>
      <c r="R93" s="370"/>
      <c r="S93" s="370"/>
      <c r="T93" s="370"/>
      <c r="U93" s="370"/>
    </row>
    <row r="94" spans="2:21">
      <c r="B94" s="376"/>
      <c r="C94" s="376"/>
      <c r="D94" s="376"/>
      <c r="E94" s="376"/>
      <c r="F94" s="271"/>
      <c r="G94" s="271"/>
      <c r="H94" s="271"/>
      <c r="I94" s="370"/>
      <c r="K94" s="370"/>
      <c r="L94" s="370"/>
      <c r="M94" s="370"/>
      <c r="N94" s="370"/>
      <c r="O94" s="370"/>
      <c r="P94" s="370"/>
      <c r="Q94" s="370"/>
      <c r="R94" s="370"/>
      <c r="S94" s="370"/>
      <c r="T94" s="370"/>
      <c r="U94" s="370"/>
    </row>
    <row r="95" spans="2:21">
      <c r="B95" s="376"/>
      <c r="C95" s="376"/>
      <c r="D95" s="376"/>
      <c r="E95" s="376"/>
      <c r="F95" s="271"/>
      <c r="G95" s="271"/>
      <c r="H95" s="271"/>
      <c r="I95" s="370"/>
      <c r="K95" s="370"/>
      <c r="L95" s="370"/>
      <c r="M95" s="370"/>
      <c r="N95" s="370"/>
      <c r="O95" s="370"/>
      <c r="P95" s="370"/>
      <c r="Q95" s="370"/>
      <c r="R95" s="370"/>
      <c r="S95" s="370"/>
      <c r="T95" s="370"/>
      <c r="U95" s="370"/>
    </row>
    <row r="96" spans="2:21">
      <c r="B96" s="376"/>
      <c r="C96" s="376"/>
      <c r="D96" s="376"/>
      <c r="E96" s="376"/>
      <c r="F96" s="271"/>
      <c r="G96" s="271"/>
      <c r="H96" s="271"/>
      <c r="I96" s="370"/>
      <c r="K96" s="370"/>
      <c r="L96" s="370"/>
      <c r="M96" s="370"/>
      <c r="N96" s="370"/>
      <c r="O96" s="370"/>
      <c r="P96" s="370"/>
      <c r="Q96" s="370"/>
      <c r="R96" s="370"/>
      <c r="S96" s="370"/>
      <c r="T96" s="370"/>
      <c r="U96" s="370"/>
    </row>
    <row r="97" spans="2:21">
      <c r="B97" s="376"/>
      <c r="C97" s="376"/>
      <c r="D97" s="376"/>
      <c r="E97" s="376"/>
      <c r="F97" s="271"/>
      <c r="G97" s="271"/>
      <c r="H97" s="271"/>
      <c r="I97" s="370"/>
      <c r="K97" s="370"/>
      <c r="L97" s="370"/>
      <c r="M97" s="370"/>
      <c r="N97" s="370"/>
      <c r="O97" s="370"/>
      <c r="P97" s="370"/>
      <c r="Q97" s="370"/>
      <c r="R97" s="370"/>
      <c r="S97" s="370"/>
      <c r="T97" s="370"/>
      <c r="U97" s="370"/>
    </row>
    <row r="98" spans="2:21">
      <c r="B98" s="376"/>
      <c r="C98" s="376"/>
      <c r="D98" s="376"/>
      <c r="E98" s="376"/>
      <c r="F98" s="271"/>
      <c r="G98" s="271"/>
      <c r="H98" s="271"/>
      <c r="I98" s="370"/>
      <c r="K98" s="370"/>
      <c r="L98" s="370"/>
      <c r="M98" s="370"/>
      <c r="N98" s="370"/>
      <c r="O98" s="370"/>
      <c r="P98" s="370"/>
      <c r="Q98" s="370"/>
      <c r="R98" s="370"/>
      <c r="S98" s="370"/>
      <c r="T98" s="370"/>
      <c r="U98" s="370"/>
    </row>
    <row r="99" spans="2:21">
      <c r="B99" s="376"/>
      <c r="C99" s="376"/>
      <c r="D99" s="376"/>
      <c r="E99" s="376"/>
      <c r="F99" s="271"/>
      <c r="G99" s="271"/>
      <c r="H99" s="271"/>
      <c r="I99" s="370"/>
      <c r="K99" s="370"/>
      <c r="L99" s="370"/>
      <c r="M99" s="370"/>
      <c r="N99" s="370"/>
      <c r="O99" s="370"/>
      <c r="P99" s="370"/>
      <c r="Q99" s="370"/>
      <c r="R99" s="370"/>
      <c r="S99" s="370"/>
      <c r="T99" s="370"/>
      <c r="U99" s="370"/>
    </row>
    <row r="100" spans="2:21">
      <c r="B100" s="376"/>
      <c r="C100" s="376"/>
      <c r="D100" s="376"/>
      <c r="E100" s="376"/>
      <c r="F100" s="271"/>
      <c r="G100" s="271"/>
      <c r="H100" s="271"/>
      <c r="I100" s="370"/>
      <c r="K100" s="370"/>
      <c r="L100" s="370"/>
      <c r="M100" s="370"/>
      <c r="N100" s="370"/>
      <c r="O100" s="370"/>
      <c r="P100" s="370"/>
      <c r="Q100" s="370"/>
      <c r="R100" s="370"/>
      <c r="S100" s="370"/>
      <c r="T100" s="370"/>
      <c r="U100" s="370"/>
    </row>
    <row r="101" spans="2:21">
      <c r="B101" s="376"/>
      <c r="C101" s="376"/>
      <c r="D101" s="376"/>
      <c r="E101" s="376"/>
      <c r="F101" s="271"/>
      <c r="G101" s="271"/>
      <c r="H101" s="271"/>
      <c r="I101" s="370"/>
      <c r="K101" s="370"/>
      <c r="L101" s="370"/>
      <c r="M101" s="370"/>
      <c r="N101" s="370"/>
      <c r="O101" s="370"/>
      <c r="P101" s="370"/>
      <c r="Q101" s="370"/>
      <c r="R101" s="370"/>
      <c r="S101" s="370"/>
      <c r="T101" s="370"/>
      <c r="U101" s="370"/>
    </row>
    <row r="102" spans="2:21">
      <c r="B102" s="376"/>
      <c r="C102" s="376"/>
      <c r="D102" s="376"/>
      <c r="E102" s="376"/>
      <c r="F102" s="271"/>
      <c r="G102" s="271"/>
      <c r="H102" s="271"/>
      <c r="I102" s="370"/>
      <c r="K102" s="370"/>
      <c r="L102" s="370"/>
      <c r="M102" s="370"/>
      <c r="N102" s="370"/>
      <c r="O102" s="370"/>
      <c r="P102" s="370"/>
      <c r="Q102" s="370"/>
      <c r="R102" s="370"/>
      <c r="S102" s="370"/>
      <c r="T102" s="370"/>
      <c r="U102" s="370"/>
    </row>
    <row r="103" spans="2:21">
      <c r="B103" s="376"/>
      <c r="C103" s="376"/>
      <c r="D103" s="376"/>
      <c r="E103" s="376"/>
      <c r="F103" s="271"/>
      <c r="G103" s="271"/>
      <c r="H103" s="271"/>
      <c r="I103" s="370"/>
      <c r="K103" s="370"/>
      <c r="L103" s="370"/>
      <c r="M103" s="370"/>
      <c r="N103" s="370"/>
      <c r="O103" s="370"/>
      <c r="P103" s="370"/>
      <c r="Q103" s="370"/>
      <c r="R103" s="370"/>
      <c r="S103" s="370"/>
      <c r="T103" s="370"/>
      <c r="U103" s="370"/>
    </row>
    <row r="104" spans="2:21">
      <c r="B104" s="376"/>
      <c r="C104" s="376"/>
      <c r="D104" s="376"/>
      <c r="E104" s="376"/>
      <c r="F104" s="271"/>
      <c r="G104" s="271"/>
      <c r="H104" s="271"/>
      <c r="I104" s="370"/>
      <c r="K104" s="370"/>
      <c r="L104" s="370"/>
      <c r="M104" s="370"/>
      <c r="N104" s="370"/>
      <c r="O104" s="370"/>
      <c r="P104" s="370"/>
      <c r="Q104" s="370"/>
      <c r="R104" s="370"/>
      <c r="S104" s="370"/>
      <c r="T104" s="370"/>
      <c r="U104" s="370"/>
    </row>
    <row r="105" spans="2:21">
      <c r="B105" s="376"/>
      <c r="C105" s="376"/>
      <c r="D105" s="376"/>
      <c r="E105" s="376"/>
      <c r="F105" s="271"/>
      <c r="G105" s="271"/>
      <c r="H105" s="271"/>
      <c r="I105" s="370"/>
      <c r="K105" s="370"/>
      <c r="L105" s="370"/>
      <c r="M105" s="370"/>
      <c r="N105" s="370"/>
      <c r="O105" s="370"/>
      <c r="P105" s="370"/>
      <c r="Q105" s="370"/>
      <c r="R105" s="370"/>
      <c r="S105" s="370"/>
      <c r="T105" s="370"/>
      <c r="U105" s="370"/>
    </row>
    <row r="106" spans="2:21">
      <c r="B106" s="376"/>
      <c r="C106" s="376"/>
      <c r="D106" s="376"/>
      <c r="E106" s="376"/>
      <c r="F106" s="271"/>
      <c r="G106" s="271"/>
      <c r="H106" s="271"/>
      <c r="I106" s="370"/>
      <c r="K106" s="370"/>
      <c r="L106" s="370"/>
      <c r="M106" s="370"/>
      <c r="N106" s="370"/>
      <c r="O106" s="370"/>
      <c r="P106" s="370"/>
      <c r="Q106" s="370"/>
      <c r="R106" s="370"/>
      <c r="S106" s="370"/>
      <c r="T106" s="370"/>
      <c r="U106" s="370"/>
    </row>
    <row r="107" spans="2:21">
      <c r="B107" s="376"/>
      <c r="C107" s="376"/>
      <c r="D107" s="376"/>
      <c r="E107" s="376"/>
      <c r="F107" s="271"/>
      <c r="G107" s="271"/>
      <c r="H107" s="271"/>
      <c r="I107" s="370"/>
      <c r="K107" s="370"/>
      <c r="L107" s="370"/>
      <c r="M107" s="370"/>
      <c r="N107" s="370"/>
      <c r="O107" s="370"/>
      <c r="P107" s="370"/>
      <c r="Q107" s="370"/>
      <c r="R107" s="370"/>
      <c r="S107" s="370"/>
      <c r="T107" s="370"/>
      <c r="U107" s="370"/>
    </row>
    <row r="108" spans="2:21">
      <c r="B108" s="376"/>
      <c r="C108" s="376"/>
      <c r="D108" s="376"/>
      <c r="E108" s="376"/>
      <c r="F108" s="271"/>
      <c r="G108" s="271"/>
      <c r="H108" s="271"/>
      <c r="I108" s="370"/>
      <c r="K108" s="370"/>
      <c r="L108" s="370"/>
      <c r="M108" s="370"/>
      <c r="N108" s="370"/>
      <c r="O108" s="370"/>
      <c r="P108" s="370"/>
      <c r="Q108" s="370"/>
      <c r="R108" s="370"/>
      <c r="S108" s="370"/>
      <c r="T108" s="370"/>
      <c r="U108" s="370"/>
    </row>
    <row r="109" spans="2:21">
      <c r="B109" s="376"/>
      <c r="C109" s="376"/>
      <c r="D109" s="376"/>
      <c r="E109" s="376"/>
      <c r="F109" s="271"/>
      <c r="G109" s="271"/>
      <c r="H109" s="271"/>
      <c r="I109" s="370"/>
      <c r="K109" s="370"/>
      <c r="L109" s="370"/>
      <c r="M109" s="370"/>
      <c r="N109" s="370"/>
      <c r="O109" s="370"/>
      <c r="P109" s="370"/>
      <c r="Q109" s="370"/>
      <c r="R109" s="370"/>
      <c r="S109" s="370"/>
      <c r="T109" s="370"/>
      <c r="U109" s="370"/>
    </row>
    <row r="110" spans="2:21">
      <c r="B110" s="376"/>
      <c r="C110" s="376"/>
      <c r="D110" s="376"/>
      <c r="E110" s="376"/>
      <c r="F110" s="271"/>
      <c r="G110" s="271"/>
      <c r="H110" s="271"/>
      <c r="I110" s="370"/>
      <c r="K110" s="370"/>
      <c r="L110" s="370"/>
      <c r="M110" s="370"/>
      <c r="N110" s="370"/>
      <c r="O110" s="370"/>
      <c r="P110" s="370"/>
      <c r="Q110" s="370"/>
      <c r="R110" s="370"/>
      <c r="S110" s="370"/>
      <c r="T110" s="370"/>
      <c r="U110" s="370"/>
    </row>
    <row r="111" spans="2:21">
      <c r="B111" s="376"/>
      <c r="C111" s="376"/>
      <c r="D111" s="376"/>
      <c r="E111" s="376"/>
      <c r="F111" s="271"/>
      <c r="G111" s="271"/>
      <c r="H111" s="271"/>
      <c r="I111" s="370"/>
      <c r="K111" s="370"/>
      <c r="L111" s="370"/>
      <c r="M111" s="370"/>
      <c r="N111" s="370"/>
      <c r="O111" s="370"/>
      <c r="P111" s="370"/>
      <c r="Q111" s="370"/>
      <c r="R111" s="370"/>
      <c r="S111" s="370"/>
      <c r="T111" s="370"/>
      <c r="U111" s="370"/>
    </row>
    <row r="112" spans="2:21">
      <c r="B112" s="376"/>
      <c r="C112" s="376"/>
      <c r="D112" s="376"/>
      <c r="E112" s="376"/>
      <c r="F112" s="271"/>
      <c r="G112" s="271"/>
      <c r="H112" s="271"/>
      <c r="I112" s="370"/>
      <c r="K112" s="370"/>
      <c r="L112" s="370"/>
      <c r="M112" s="370"/>
      <c r="N112" s="370"/>
      <c r="O112" s="370"/>
      <c r="P112" s="370"/>
      <c r="Q112" s="370"/>
      <c r="R112" s="370"/>
      <c r="S112" s="370"/>
      <c r="T112" s="370"/>
      <c r="U112" s="370"/>
    </row>
    <row r="113" spans="2:21">
      <c r="B113" s="376"/>
      <c r="C113" s="376"/>
      <c r="D113" s="376"/>
      <c r="E113" s="376"/>
      <c r="F113" s="271"/>
      <c r="G113" s="271"/>
      <c r="H113" s="271"/>
      <c r="I113" s="370"/>
      <c r="K113" s="370"/>
      <c r="L113" s="370"/>
      <c r="M113" s="370"/>
      <c r="N113" s="370"/>
      <c r="O113" s="370"/>
      <c r="P113" s="370"/>
      <c r="Q113" s="370"/>
      <c r="R113" s="370"/>
      <c r="S113" s="370"/>
      <c r="T113" s="370"/>
      <c r="U113" s="370"/>
    </row>
    <row r="114" spans="2:21">
      <c r="B114" s="376"/>
      <c r="C114" s="376"/>
      <c r="D114" s="376"/>
      <c r="E114" s="376"/>
      <c r="F114" s="271"/>
      <c r="G114" s="271"/>
      <c r="H114" s="271"/>
      <c r="I114" s="370"/>
      <c r="K114" s="370"/>
      <c r="L114" s="370"/>
      <c r="M114" s="370"/>
      <c r="N114" s="370"/>
      <c r="O114" s="370"/>
      <c r="P114" s="370"/>
      <c r="Q114" s="370"/>
      <c r="R114" s="370"/>
      <c r="S114" s="370"/>
      <c r="T114" s="370"/>
      <c r="U114" s="370"/>
    </row>
    <row r="115" spans="2:21">
      <c r="B115" s="376"/>
      <c r="C115" s="376"/>
      <c r="D115" s="376"/>
      <c r="E115" s="376"/>
      <c r="F115" s="271"/>
      <c r="G115" s="271"/>
      <c r="H115" s="271"/>
      <c r="I115" s="370"/>
      <c r="K115" s="370"/>
      <c r="L115" s="370"/>
      <c r="M115" s="370"/>
      <c r="N115" s="370"/>
      <c r="O115" s="370"/>
      <c r="P115" s="370"/>
      <c r="Q115" s="370"/>
      <c r="R115" s="370"/>
      <c r="S115" s="370"/>
      <c r="T115" s="370"/>
      <c r="U115" s="370"/>
    </row>
    <row r="116" spans="2:21">
      <c r="B116" s="376"/>
      <c r="C116" s="376"/>
      <c r="D116" s="376"/>
      <c r="E116" s="376"/>
      <c r="F116" s="271"/>
      <c r="G116" s="271"/>
      <c r="H116" s="271"/>
      <c r="I116" s="370"/>
      <c r="K116" s="370"/>
      <c r="L116" s="370"/>
      <c r="M116" s="370"/>
      <c r="N116" s="370"/>
      <c r="O116" s="370"/>
      <c r="P116" s="370"/>
      <c r="Q116" s="370"/>
      <c r="R116" s="370"/>
      <c r="S116" s="370"/>
      <c r="T116" s="370"/>
      <c r="U116" s="370"/>
    </row>
    <row r="117" spans="2:21">
      <c r="B117" s="376"/>
      <c r="C117" s="376"/>
      <c r="D117" s="376"/>
      <c r="E117" s="376"/>
      <c r="F117" s="271"/>
      <c r="G117" s="271"/>
      <c r="H117" s="271"/>
      <c r="I117" s="370"/>
      <c r="K117" s="370"/>
      <c r="L117" s="370"/>
      <c r="M117" s="370"/>
      <c r="N117" s="370"/>
      <c r="O117" s="370"/>
      <c r="P117" s="370"/>
      <c r="Q117" s="370"/>
      <c r="R117" s="370"/>
      <c r="S117" s="370"/>
      <c r="T117" s="370"/>
      <c r="U117" s="370"/>
    </row>
    <row r="118" spans="2:21">
      <c r="B118" s="376"/>
      <c r="C118" s="376"/>
      <c r="D118" s="376"/>
      <c r="E118" s="376"/>
      <c r="F118" s="271"/>
      <c r="G118" s="271"/>
      <c r="H118" s="271"/>
      <c r="I118" s="370"/>
      <c r="K118" s="370"/>
      <c r="L118" s="370"/>
      <c r="M118" s="370"/>
      <c r="N118" s="370"/>
      <c r="O118" s="370"/>
      <c r="P118" s="370"/>
      <c r="Q118" s="370"/>
      <c r="R118" s="370"/>
      <c r="S118" s="370"/>
      <c r="T118" s="370"/>
      <c r="U118" s="370"/>
    </row>
    <row r="119" spans="2:21">
      <c r="B119" s="376"/>
      <c r="C119" s="376"/>
      <c r="D119" s="376"/>
      <c r="E119" s="376"/>
      <c r="F119" s="271"/>
      <c r="G119" s="271"/>
      <c r="H119" s="271"/>
      <c r="I119" s="370"/>
      <c r="K119" s="370"/>
      <c r="L119" s="370"/>
      <c r="M119" s="370"/>
      <c r="N119" s="370"/>
      <c r="O119" s="370"/>
      <c r="P119" s="370"/>
      <c r="Q119" s="370"/>
      <c r="R119" s="370"/>
      <c r="S119" s="370"/>
      <c r="T119" s="370"/>
      <c r="U119" s="370"/>
    </row>
    <row r="120" spans="2:21">
      <c r="B120" s="376"/>
      <c r="C120" s="376"/>
      <c r="D120" s="376"/>
      <c r="E120" s="376"/>
      <c r="F120" s="271"/>
      <c r="G120" s="271"/>
      <c r="H120" s="271"/>
      <c r="I120" s="370"/>
      <c r="K120" s="370"/>
      <c r="L120" s="370"/>
      <c r="M120" s="370"/>
      <c r="N120" s="370"/>
      <c r="O120" s="370"/>
      <c r="P120" s="370"/>
      <c r="Q120" s="370"/>
      <c r="R120" s="370"/>
      <c r="S120" s="370"/>
      <c r="T120" s="370"/>
      <c r="U120" s="370"/>
    </row>
    <row r="121" spans="2:21">
      <c r="B121" s="376"/>
      <c r="C121" s="376"/>
      <c r="D121" s="376"/>
      <c r="E121" s="376"/>
      <c r="F121" s="271"/>
      <c r="G121" s="271"/>
      <c r="H121" s="271"/>
      <c r="I121" s="370"/>
      <c r="K121" s="370"/>
      <c r="L121" s="370"/>
      <c r="M121" s="370"/>
      <c r="N121" s="370"/>
      <c r="O121" s="370"/>
      <c r="P121" s="370"/>
      <c r="Q121" s="370"/>
      <c r="R121" s="370"/>
      <c r="S121" s="370"/>
      <c r="T121" s="370"/>
      <c r="U121" s="370"/>
    </row>
    <row r="122" spans="2:21">
      <c r="B122" s="376"/>
      <c r="C122" s="376"/>
      <c r="D122" s="376"/>
      <c r="E122" s="376"/>
      <c r="F122" s="271"/>
      <c r="G122" s="271"/>
      <c r="H122" s="271"/>
      <c r="I122" s="370"/>
      <c r="K122" s="370"/>
      <c r="L122" s="370"/>
      <c r="M122" s="370"/>
      <c r="N122" s="370"/>
      <c r="O122" s="370"/>
      <c r="P122" s="370"/>
      <c r="Q122" s="370"/>
      <c r="R122" s="370"/>
      <c r="S122" s="370"/>
      <c r="T122" s="370"/>
      <c r="U122" s="370"/>
    </row>
    <row r="123" spans="2:21">
      <c r="B123" s="376"/>
      <c r="C123" s="376"/>
      <c r="D123" s="376"/>
      <c r="E123" s="376"/>
      <c r="F123" s="271"/>
      <c r="G123" s="271"/>
      <c r="H123" s="271"/>
      <c r="I123" s="370"/>
      <c r="K123" s="370"/>
      <c r="L123" s="370"/>
      <c r="M123" s="370"/>
      <c r="N123" s="370"/>
      <c r="O123" s="370"/>
      <c r="P123" s="370"/>
      <c r="Q123" s="370"/>
      <c r="R123" s="370"/>
      <c r="S123" s="370"/>
      <c r="T123" s="370"/>
      <c r="U123" s="370"/>
    </row>
    <row r="124" spans="2:21">
      <c r="B124" s="376"/>
      <c r="C124" s="376"/>
      <c r="D124" s="376"/>
      <c r="E124" s="376"/>
      <c r="F124" s="271"/>
      <c r="G124" s="271"/>
      <c r="H124" s="271"/>
      <c r="I124" s="370"/>
      <c r="K124" s="370"/>
      <c r="L124" s="370"/>
      <c r="M124" s="370"/>
      <c r="N124" s="370"/>
      <c r="O124" s="370"/>
      <c r="P124" s="370"/>
      <c r="Q124" s="370"/>
      <c r="R124" s="370"/>
      <c r="S124" s="370"/>
      <c r="T124" s="370"/>
      <c r="U124" s="370"/>
    </row>
    <row r="125" spans="2:21">
      <c r="B125" s="376"/>
      <c r="C125" s="376"/>
      <c r="D125" s="376"/>
      <c r="E125" s="376"/>
      <c r="F125" s="271"/>
      <c r="G125" s="271"/>
      <c r="H125" s="271"/>
      <c r="I125" s="370"/>
      <c r="K125" s="370"/>
      <c r="L125" s="370"/>
      <c r="M125" s="370"/>
      <c r="N125" s="370"/>
      <c r="O125" s="370"/>
      <c r="P125" s="370"/>
      <c r="Q125" s="370"/>
      <c r="R125" s="370"/>
      <c r="S125" s="370"/>
      <c r="T125" s="370"/>
      <c r="U125" s="370"/>
    </row>
    <row r="126" spans="2:21">
      <c r="B126" s="376"/>
      <c r="C126" s="376"/>
      <c r="D126" s="376"/>
      <c r="E126" s="376"/>
      <c r="F126" s="271"/>
      <c r="G126" s="271"/>
      <c r="H126" s="271"/>
      <c r="I126" s="370"/>
      <c r="K126" s="370"/>
      <c r="L126" s="370"/>
      <c r="M126" s="370"/>
      <c r="N126" s="370"/>
      <c r="O126" s="370"/>
      <c r="P126" s="370"/>
      <c r="Q126" s="370"/>
      <c r="R126" s="370"/>
      <c r="S126" s="370"/>
      <c r="T126" s="370"/>
      <c r="U126" s="370"/>
    </row>
    <row r="127" spans="2:21">
      <c r="B127" s="376"/>
      <c r="C127" s="376"/>
      <c r="D127" s="376"/>
      <c r="E127" s="376"/>
      <c r="F127" s="271"/>
      <c r="G127" s="271"/>
      <c r="H127" s="271"/>
      <c r="I127" s="370"/>
      <c r="K127" s="370"/>
      <c r="L127" s="370"/>
      <c r="M127" s="370"/>
      <c r="N127" s="370"/>
      <c r="O127" s="370"/>
      <c r="P127" s="370"/>
      <c r="Q127" s="370"/>
      <c r="R127" s="370"/>
      <c r="S127" s="370"/>
      <c r="T127" s="370"/>
      <c r="U127" s="370"/>
    </row>
    <row r="128" spans="2:21">
      <c r="B128" s="376"/>
      <c r="C128" s="376"/>
      <c r="D128" s="376"/>
      <c r="E128" s="376"/>
      <c r="F128" s="271"/>
      <c r="G128" s="271"/>
      <c r="H128" s="271"/>
      <c r="I128" s="370"/>
      <c r="K128" s="370"/>
      <c r="L128" s="370"/>
      <c r="M128" s="370"/>
      <c r="N128" s="370"/>
      <c r="O128" s="370"/>
      <c r="P128" s="370"/>
      <c r="Q128" s="370"/>
      <c r="R128" s="370"/>
      <c r="S128" s="370"/>
      <c r="T128" s="370"/>
      <c r="U128" s="370"/>
    </row>
    <row r="129" spans="2:21">
      <c r="B129" s="273"/>
      <c r="C129" s="273"/>
      <c r="D129" s="273"/>
      <c r="E129" s="273"/>
      <c r="F129" s="271"/>
      <c r="G129" s="271"/>
      <c r="H129" s="271"/>
      <c r="I129" s="370"/>
      <c r="K129" s="370"/>
      <c r="L129" s="370"/>
      <c r="M129" s="370"/>
      <c r="N129" s="370"/>
      <c r="O129" s="370"/>
      <c r="P129" s="370"/>
      <c r="Q129" s="370"/>
      <c r="R129" s="370"/>
      <c r="S129" s="370"/>
      <c r="T129" s="370"/>
      <c r="U129" s="370"/>
    </row>
    <row r="130" spans="2:21">
      <c r="B130" s="273"/>
      <c r="C130" s="273"/>
      <c r="D130" s="273"/>
      <c r="E130" s="273"/>
      <c r="F130" s="271"/>
      <c r="G130" s="271"/>
      <c r="H130" s="271"/>
      <c r="I130" s="370"/>
      <c r="K130" s="370"/>
      <c r="L130" s="370"/>
      <c r="M130" s="370"/>
      <c r="N130" s="370"/>
      <c r="O130" s="370"/>
      <c r="P130" s="370"/>
      <c r="Q130" s="370"/>
      <c r="R130" s="370"/>
      <c r="S130" s="370"/>
      <c r="T130" s="370"/>
      <c r="U130" s="370"/>
    </row>
    <row r="131" spans="2:21">
      <c r="B131" s="273"/>
      <c r="C131" s="273"/>
      <c r="D131" s="273"/>
      <c r="E131" s="273"/>
      <c r="F131" s="271"/>
      <c r="G131" s="271"/>
      <c r="H131" s="271"/>
      <c r="I131" s="370"/>
      <c r="K131" s="370"/>
      <c r="L131" s="370"/>
      <c r="M131" s="370"/>
      <c r="N131" s="370"/>
      <c r="O131" s="370"/>
      <c r="P131" s="370"/>
      <c r="Q131" s="370"/>
      <c r="R131" s="370"/>
      <c r="S131" s="370"/>
      <c r="T131" s="370"/>
      <c r="U131" s="370"/>
    </row>
    <row r="132" spans="2:21">
      <c r="B132" s="273"/>
      <c r="C132" s="273"/>
      <c r="D132" s="273"/>
      <c r="E132" s="273"/>
      <c r="F132" s="271"/>
      <c r="G132" s="271"/>
      <c r="H132" s="271"/>
      <c r="I132" s="370"/>
      <c r="K132" s="370"/>
      <c r="L132" s="370"/>
      <c r="M132" s="370"/>
      <c r="N132" s="370"/>
      <c r="O132" s="370"/>
      <c r="P132" s="370"/>
      <c r="Q132" s="370"/>
      <c r="R132" s="370"/>
      <c r="S132" s="370"/>
      <c r="T132" s="370"/>
      <c r="U132" s="370"/>
    </row>
    <row r="133" spans="2:21">
      <c r="B133" s="273"/>
      <c r="C133" s="273"/>
      <c r="D133" s="273"/>
      <c r="E133" s="273"/>
      <c r="F133" s="271"/>
      <c r="G133" s="271"/>
      <c r="H133" s="271"/>
      <c r="I133" s="370"/>
      <c r="K133" s="370"/>
      <c r="L133" s="370"/>
      <c r="M133" s="370"/>
      <c r="N133" s="370"/>
      <c r="O133" s="370"/>
      <c r="P133" s="370"/>
      <c r="Q133" s="370"/>
      <c r="R133" s="370"/>
      <c r="S133" s="370"/>
      <c r="T133" s="370"/>
      <c r="U133" s="370"/>
    </row>
    <row r="134" spans="2:21">
      <c r="B134" s="273"/>
      <c r="C134" s="273"/>
      <c r="D134" s="273"/>
      <c r="E134" s="273"/>
      <c r="F134" s="271"/>
      <c r="G134" s="271"/>
      <c r="H134" s="271"/>
      <c r="I134" s="370"/>
      <c r="K134" s="370"/>
      <c r="L134" s="370"/>
      <c r="M134" s="370"/>
      <c r="N134" s="370"/>
      <c r="O134" s="370"/>
      <c r="P134" s="370"/>
      <c r="Q134" s="370"/>
      <c r="R134" s="370"/>
      <c r="S134" s="370"/>
      <c r="T134" s="370"/>
      <c r="U134" s="370"/>
    </row>
    <row r="135" spans="2:21">
      <c r="B135" s="273"/>
      <c r="C135" s="273"/>
      <c r="D135" s="273"/>
      <c r="E135" s="273"/>
      <c r="F135" s="271"/>
      <c r="G135" s="271"/>
      <c r="H135" s="271"/>
      <c r="I135" s="370"/>
      <c r="K135" s="370"/>
      <c r="L135" s="370"/>
      <c r="M135" s="370"/>
      <c r="N135" s="370"/>
      <c r="O135" s="370"/>
      <c r="P135" s="370"/>
      <c r="Q135" s="370"/>
      <c r="R135" s="370"/>
      <c r="S135" s="370"/>
      <c r="T135" s="370"/>
      <c r="U135" s="370"/>
    </row>
    <row r="136" spans="2:21">
      <c r="B136" s="273"/>
      <c r="C136" s="273"/>
      <c r="D136" s="273"/>
      <c r="E136" s="273"/>
      <c r="F136" s="271"/>
      <c r="G136" s="271"/>
      <c r="H136" s="271"/>
      <c r="I136" s="370"/>
      <c r="K136" s="370"/>
      <c r="L136" s="370"/>
      <c r="M136" s="370"/>
      <c r="N136" s="370"/>
      <c r="O136" s="370"/>
      <c r="P136" s="370"/>
      <c r="Q136" s="370"/>
      <c r="R136" s="370"/>
      <c r="S136" s="370"/>
      <c r="T136" s="370"/>
      <c r="U136" s="370"/>
    </row>
    <row r="137" spans="2:21">
      <c r="B137" s="273"/>
      <c r="C137" s="273"/>
      <c r="D137" s="273"/>
      <c r="E137" s="273"/>
      <c r="F137" s="271"/>
      <c r="G137" s="271"/>
      <c r="H137" s="271"/>
      <c r="I137" s="370"/>
      <c r="K137" s="370"/>
      <c r="L137" s="370"/>
      <c r="M137" s="370"/>
      <c r="N137" s="370"/>
      <c r="O137" s="370"/>
      <c r="P137" s="370"/>
      <c r="Q137" s="370"/>
      <c r="R137" s="370"/>
      <c r="S137" s="370"/>
      <c r="T137" s="370"/>
      <c r="U137" s="370"/>
    </row>
    <row r="138" spans="2:21">
      <c r="B138" s="273"/>
      <c r="C138" s="273"/>
      <c r="D138" s="273"/>
      <c r="E138" s="273"/>
      <c r="F138" s="271"/>
      <c r="G138" s="271"/>
      <c r="H138" s="271"/>
      <c r="I138" s="370"/>
      <c r="K138" s="370"/>
      <c r="L138" s="370"/>
      <c r="M138" s="370"/>
      <c r="N138" s="370"/>
      <c r="O138" s="370"/>
      <c r="P138" s="370"/>
      <c r="Q138" s="370"/>
      <c r="R138" s="370"/>
      <c r="S138" s="370"/>
      <c r="T138" s="370"/>
      <c r="U138" s="370"/>
    </row>
    <row r="139" spans="2:21">
      <c r="B139" s="273"/>
      <c r="C139" s="273"/>
      <c r="D139" s="273"/>
      <c r="E139" s="273"/>
      <c r="F139" s="271"/>
      <c r="G139" s="271"/>
      <c r="H139" s="271"/>
      <c r="I139" s="370"/>
      <c r="K139" s="370"/>
      <c r="L139" s="370"/>
      <c r="M139" s="370"/>
      <c r="N139" s="370"/>
      <c r="O139" s="370"/>
      <c r="P139" s="370"/>
      <c r="Q139" s="370"/>
      <c r="R139" s="370"/>
      <c r="S139" s="370"/>
      <c r="T139" s="370"/>
      <c r="U139" s="370"/>
    </row>
    <row r="140" spans="2:21">
      <c r="B140" s="273"/>
      <c r="C140" s="273"/>
      <c r="D140" s="273"/>
      <c r="E140" s="273"/>
      <c r="F140" s="271"/>
      <c r="G140" s="271"/>
      <c r="H140" s="271"/>
      <c r="I140" s="370"/>
      <c r="K140" s="370"/>
      <c r="L140" s="370"/>
      <c r="M140" s="370"/>
      <c r="N140" s="370"/>
      <c r="O140" s="370"/>
      <c r="P140" s="370"/>
      <c r="Q140" s="370"/>
      <c r="R140" s="370"/>
      <c r="S140" s="370"/>
      <c r="T140" s="370"/>
      <c r="U140" s="370"/>
    </row>
    <row r="141" spans="2:21">
      <c r="B141" s="273"/>
      <c r="C141" s="273"/>
      <c r="D141" s="273"/>
      <c r="E141" s="273"/>
      <c r="F141" s="271"/>
      <c r="G141" s="271"/>
      <c r="H141" s="271"/>
      <c r="I141" s="370"/>
      <c r="K141" s="370"/>
      <c r="L141" s="370"/>
      <c r="M141" s="370"/>
      <c r="N141" s="370"/>
      <c r="O141" s="370"/>
      <c r="P141" s="370"/>
      <c r="Q141" s="370"/>
      <c r="R141" s="370"/>
      <c r="S141" s="370"/>
      <c r="T141" s="370"/>
      <c r="U141" s="370"/>
    </row>
    <row r="142" spans="2:21">
      <c r="B142" s="273"/>
      <c r="C142" s="273"/>
      <c r="D142" s="273"/>
      <c r="E142" s="273"/>
      <c r="F142" s="271"/>
      <c r="G142" s="271"/>
      <c r="H142" s="271"/>
      <c r="I142" s="370"/>
      <c r="K142" s="370"/>
      <c r="L142" s="370"/>
      <c r="M142" s="370"/>
      <c r="N142" s="370"/>
      <c r="O142" s="370"/>
      <c r="P142" s="370"/>
      <c r="Q142" s="370"/>
      <c r="R142" s="370"/>
      <c r="S142" s="370"/>
      <c r="T142" s="370"/>
      <c r="U142" s="370"/>
    </row>
    <row r="143" spans="2:21">
      <c r="B143" s="273"/>
      <c r="C143" s="273"/>
      <c r="D143" s="273"/>
      <c r="E143" s="273"/>
      <c r="F143" s="271"/>
      <c r="G143" s="271"/>
      <c r="H143" s="271"/>
      <c r="I143" s="370"/>
      <c r="K143" s="370"/>
      <c r="L143" s="370"/>
      <c r="M143" s="370"/>
      <c r="N143" s="370"/>
      <c r="O143" s="370"/>
      <c r="P143" s="370"/>
      <c r="Q143" s="370"/>
      <c r="R143" s="370"/>
      <c r="S143" s="370"/>
      <c r="T143" s="370"/>
      <c r="U143" s="370"/>
    </row>
    <row r="144" spans="2:21">
      <c r="B144" s="273"/>
      <c r="C144" s="273"/>
      <c r="D144" s="273"/>
      <c r="E144" s="273"/>
      <c r="F144" s="271"/>
      <c r="G144" s="271"/>
      <c r="H144" s="271"/>
      <c r="I144" s="370"/>
      <c r="K144" s="370"/>
      <c r="L144" s="370"/>
      <c r="M144" s="370"/>
      <c r="N144" s="370"/>
      <c r="O144" s="370"/>
      <c r="P144" s="370"/>
      <c r="Q144" s="370"/>
      <c r="R144" s="370"/>
      <c r="S144" s="370"/>
      <c r="T144" s="370"/>
      <c r="U144" s="370"/>
    </row>
    <row r="145" spans="2:21">
      <c r="B145" s="273"/>
      <c r="C145" s="273"/>
      <c r="D145" s="273"/>
      <c r="E145" s="273"/>
      <c r="F145" s="271"/>
      <c r="G145" s="271"/>
      <c r="H145" s="271"/>
      <c r="I145" s="370"/>
      <c r="K145" s="370"/>
      <c r="L145" s="370"/>
      <c r="M145" s="370"/>
      <c r="N145" s="370"/>
      <c r="O145" s="370"/>
      <c r="P145" s="370"/>
      <c r="Q145" s="370"/>
      <c r="R145" s="370"/>
      <c r="S145" s="370"/>
      <c r="T145" s="370"/>
      <c r="U145" s="370"/>
    </row>
    <row r="146" spans="2:21">
      <c r="B146" s="273"/>
      <c r="C146" s="273"/>
      <c r="D146" s="273"/>
      <c r="E146" s="273"/>
      <c r="F146" s="271"/>
      <c r="G146" s="271"/>
      <c r="H146" s="271"/>
      <c r="I146" s="370"/>
      <c r="K146" s="370"/>
      <c r="L146" s="370"/>
      <c r="M146" s="370"/>
      <c r="N146" s="370"/>
      <c r="O146" s="370"/>
      <c r="P146" s="370"/>
      <c r="Q146" s="370"/>
      <c r="R146" s="370"/>
      <c r="S146" s="370"/>
      <c r="T146" s="370"/>
      <c r="U146" s="370"/>
    </row>
    <row r="147" spans="2:21">
      <c r="B147" s="273"/>
      <c r="C147" s="273"/>
      <c r="D147" s="273"/>
      <c r="E147" s="273"/>
      <c r="F147" s="271"/>
      <c r="G147" s="271"/>
      <c r="H147" s="271"/>
      <c r="I147" s="370"/>
      <c r="K147" s="370"/>
      <c r="L147" s="370"/>
      <c r="M147" s="370"/>
      <c r="N147" s="370"/>
      <c r="O147" s="370"/>
      <c r="P147" s="370"/>
      <c r="Q147" s="370"/>
      <c r="R147" s="370"/>
      <c r="S147" s="370"/>
      <c r="T147" s="370"/>
      <c r="U147" s="370"/>
    </row>
    <row r="148" spans="2:21">
      <c r="B148" s="273"/>
      <c r="C148" s="273"/>
      <c r="D148" s="273"/>
      <c r="E148" s="273"/>
      <c r="F148" s="271"/>
      <c r="G148" s="271"/>
      <c r="H148" s="271"/>
      <c r="I148" s="370"/>
      <c r="K148" s="370"/>
      <c r="L148" s="370"/>
      <c r="M148" s="370"/>
      <c r="N148" s="370"/>
      <c r="O148" s="370"/>
      <c r="P148" s="370"/>
      <c r="Q148" s="370"/>
      <c r="R148" s="370"/>
      <c r="S148" s="370"/>
      <c r="T148" s="370"/>
      <c r="U148" s="370"/>
    </row>
    <row r="149" spans="2:21">
      <c r="B149" s="273"/>
      <c r="C149" s="273"/>
      <c r="D149" s="273"/>
      <c r="E149" s="273"/>
      <c r="F149" s="271"/>
      <c r="G149" s="271"/>
      <c r="H149" s="271"/>
      <c r="I149" s="370"/>
      <c r="K149" s="370"/>
      <c r="L149" s="370"/>
      <c r="M149" s="370"/>
      <c r="N149" s="370"/>
      <c r="O149" s="370"/>
      <c r="P149" s="370"/>
      <c r="Q149" s="370"/>
      <c r="R149" s="370"/>
      <c r="S149" s="370"/>
      <c r="T149" s="370"/>
      <c r="U149" s="370"/>
    </row>
    <row r="150" spans="2:21">
      <c r="B150" s="273"/>
      <c r="C150" s="273"/>
      <c r="D150" s="273"/>
      <c r="E150" s="273"/>
      <c r="F150" s="271"/>
      <c r="G150" s="271"/>
      <c r="H150" s="271"/>
      <c r="I150" s="370"/>
      <c r="K150" s="370"/>
      <c r="L150" s="370"/>
      <c r="M150" s="370"/>
      <c r="N150" s="370"/>
      <c r="O150" s="370"/>
      <c r="P150" s="370"/>
      <c r="Q150" s="370"/>
      <c r="R150" s="370"/>
      <c r="S150" s="370"/>
      <c r="T150" s="370"/>
      <c r="U150" s="370"/>
    </row>
    <row r="151" spans="2:21">
      <c r="B151" s="273"/>
      <c r="C151" s="273"/>
      <c r="D151" s="273"/>
      <c r="E151" s="273"/>
      <c r="F151" s="271"/>
      <c r="G151" s="271"/>
      <c r="H151" s="271"/>
      <c r="I151" s="370"/>
      <c r="K151" s="370"/>
      <c r="L151" s="370"/>
      <c r="M151" s="370"/>
      <c r="N151" s="370"/>
      <c r="O151" s="370"/>
      <c r="P151" s="370"/>
      <c r="Q151" s="370"/>
      <c r="R151" s="370"/>
      <c r="S151" s="370"/>
      <c r="T151" s="370"/>
      <c r="U151" s="370"/>
    </row>
    <row r="152" spans="2:21">
      <c r="B152" s="273"/>
      <c r="C152" s="273"/>
      <c r="D152" s="273"/>
      <c r="E152" s="273"/>
      <c r="F152" s="271"/>
      <c r="G152" s="271"/>
      <c r="H152" s="271"/>
      <c r="I152" s="370"/>
      <c r="K152" s="370"/>
      <c r="L152" s="370"/>
      <c r="M152" s="370"/>
      <c r="N152" s="370"/>
      <c r="O152" s="370"/>
      <c r="P152" s="370"/>
      <c r="Q152" s="370"/>
      <c r="R152" s="370"/>
      <c r="S152" s="370"/>
      <c r="T152" s="370"/>
      <c r="U152" s="370"/>
    </row>
    <row r="153" spans="2:21">
      <c r="B153" s="273"/>
      <c r="C153" s="273"/>
      <c r="D153" s="273"/>
      <c r="E153" s="273"/>
      <c r="F153" s="271"/>
      <c r="G153" s="271"/>
      <c r="H153" s="271"/>
      <c r="I153" s="370"/>
      <c r="K153" s="370"/>
      <c r="L153" s="370"/>
      <c r="M153" s="370"/>
      <c r="N153" s="370"/>
      <c r="O153" s="370"/>
      <c r="P153" s="370"/>
      <c r="Q153" s="370"/>
      <c r="R153" s="370"/>
      <c r="S153" s="370"/>
      <c r="T153" s="370"/>
      <c r="U153" s="370"/>
    </row>
    <row r="154" spans="2:21">
      <c r="B154" s="273"/>
      <c r="C154" s="273"/>
      <c r="D154" s="273"/>
      <c r="E154" s="273"/>
      <c r="F154" s="271"/>
      <c r="G154" s="271"/>
      <c r="H154" s="271"/>
      <c r="I154" s="370"/>
      <c r="K154" s="370"/>
      <c r="L154" s="370"/>
      <c r="M154" s="370"/>
      <c r="N154" s="370"/>
      <c r="O154" s="370"/>
      <c r="P154" s="370"/>
      <c r="Q154" s="370"/>
      <c r="R154" s="370"/>
      <c r="S154" s="370"/>
      <c r="T154" s="370"/>
      <c r="U154" s="370"/>
    </row>
    <row r="155" spans="2:21">
      <c r="B155" s="273"/>
      <c r="C155" s="273"/>
      <c r="D155" s="273"/>
      <c r="E155" s="273"/>
      <c r="F155" s="271"/>
      <c r="G155" s="271"/>
      <c r="H155" s="271"/>
      <c r="I155" s="370"/>
      <c r="K155" s="370"/>
      <c r="L155" s="370"/>
      <c r="M155" s="370"/>
      <c r="N155" s="370"/>
      <c r="O155" s="370"/>
      <c r="P155" s="370"/>
      <c r="Q155" s="370"/>
      <c r="R155" s="370"/>
      <c r="S155" s="370"/>
      <c r="T155" s="370"/>
      <c r="U155" s="370"/>
    </row>
    <row r="156" spans="2:21">
      <c r="B156" s="273"/>
      <c r="C156" s="273"/>
      <c r="D156" s="273"/>
      <c r="E156" s="273"/>
      <c r="F156" s="271"/>
      <c r="G156" s="271"/>
      <c r="H156" s="271"/>
      <c r="I156" s="370"/>
      <c r="K156" s="370"/>
      <c r="L156" s="370"/>
      <c r="M156" s="370"/>
      <c r="N156" s="370"/>
      <c r="O156" s="370"/>
      <c r="P156" s="370"/>
      <c r="Q156" s="370"/>
      <c r="R156" s="370"/>
      <c r="S156" s="370"/>
      <c r="T156" s="370"/>
      <c r="U156" s="370"/>
    </row>
    <row r="157" spans="2:21">
      <c r="B157" s="273"/>
      <c r="C157" s="273"/>
      <c r="D157" s="273"/>
      <c r="E157" s="273"/>
      <c r="F157" s="271"/>
      <c r="G157" s="271"/>
      <c r="H157" s="271"/>
      <c r="I157" s="370"/>
      <c r="K157" s="370"/>
      <c r="L157" s="370"/>
      <c r="M157" s="370"/>
      <c r="N157" s="370"/>
      <c r="O157" s="370"/>
      <c r="P157" s="370"/>
      <c r="Q157" s="370"/>
      <c r="R157" s="370"/>
      <c r="S157" s="370"/>
      <c r="T157" s="370"/>
      <c r="U157" s="370"/>
    </row>
    <row r="158" spans="2:21">
      <c r="B158" s="273"/>
      <c r="C158" s="273"/>
      <c r="D158" s="273"/>
      <c r="E158" s="273"/>
      <c r="F158" s="271"/>
      <c r="G158" s="271"/>
      <c r="H158" s="271"/>
      <c r="I158" s="370"/>
      <c r="K158" s="370"/>
      <c r="L158" s="370"/>
      <c r="M158" s="370"/>
      <c r="N158" s="370"/>
      <c r="O158" s="370"/>
      <c r="P158" s="370"/>
      <c r="Q158" s="370"/>
      <c r="R158" s="370"/>
      <c r="S158" s="370"/>
      <c r="T158" s="370"/>
      <c r="U158" s="370"/>
    </row>
    <row r="159" spans="2:21">
      <c r="B159" s="273"/>
      <c r="C159" s="273"/>
      <c r="D159" s="273"/>
      <c r="E159" s="273"/>
      <c r="F159" s="271"/>
      <c r="G159" s="271"/>
      <c r="H159" s="271"/>
      <c r="I159" s="370"/>
      <c r="K159" s="370"/>
      <c r="L159" s="370"/>
      <c r="M159" s="370"/>
      <c r="N159" s="370"/>
      <c r="O159" s="370"/>
      <c r="P159" s="370"/>
      <c r="Q159" s="370"/>
      <c r="R159" s="370"/>
      <c r="S159" s="370"/>
      <c r="T159" s="370"/>
      <c r="U159" s="370"/>
    </row>
    <row r="160" spans="2:21">
      <c r="B160" s="273"/>
      <c r="C160" s="273"/>
      <c r="D160" s="273"/>
      <c r="E160" s="273"/>
      <c r="F160" s="271"/>
      <c r="G160" s="271"/>
      <c r="H160" s="271"/>
      <c r="I160" s="370"/>
      <c r="K160" s="370"/>
      <c r="L160" s="370"/>
      <c r="M160" s="370"/>
      <c r="N160" s="370"/>
      <c r="O160" s="370"/>
      <c r="P160" s="370"/>
      <c r="Q160" s="370"/>
      <c r="R160" s="370"/>
      <c r="S160" s="370"/>
      <c r="T160" s="370"/>
      <c r="U160" s="370"/>
    </row>
    <row r="161" spans="2:21">
      <c r="B161" s="273"/>
      <c r="C161" s="273"/>
      <c r="D161" s="273"/>
      <c r="E161" s="273"/>
      <c r="F161" s="271"/>
      <c r="G161" s="271"/>
      <c r="H161" s="271"/>
      <c r="I161" s="370"/>
      <c r="K161" s="370"/>
      <c r="L161" s="370"/>
      <c r="M161" s="370"/>
      <c r="N161" s="370"/>
      <c r="O161" s="370"/>
      <c r="P161" s="370"/>
      <c r="Q161" s="370"/>
      <c r="R161" s="370"/>
      <c r="S161" s="370"/>
      <c r="T161" s="370"/>
      <c r="U161" s="370"/>
    </row>
    <row r="162" spans="2:21">
      <c r="B162" s="273"/>
      <c r="C162" s="273"/>
      <c r="D162" s="273"/>
      <c r="E162" s="273"/>
      <c r="F162" s="271"/>
      <c r="G162" s="271"/>
      <c r="H162" s="271"/>
      <c r="I162" s="370"/>
      <c r="K162" s="370"/>
      <c r="L162" s="370"/>
      <c r="M162" s="370"/>
      <c r="N162" s="370"/>
      <c r="O162" s="370"/>
      <c r="P162" s="370"/>
      <c r="Q162" s="370"/>
      <c r="R162" s="370"/>
      <c r="S162" s="370"/>
      <c r="T162" s="370"/>
      <c r="U162" s="370"/>
    </row>
    <row r="163" spans="2:21">
      <c r="B163" s="273"/>
      <c r="C163" s="273"/>
      <c r="D163" s="273"/>
      <c r="E163" s="273"/>
      <c r="F163" s="271"/>
      <c r="G163" s="271"/>
      <c r="H163" s="271"/>
      <c r="I163" s="370"/>
      <c r="K163" s="370"/>
      <c r="L163" s="370"/>
      <c r="M163" s="370"/>
      <c r="N163" s="370"/>
      <c r="O163" s="370"/>
      <c r="P163" s="370"/>
      <c r="Q163" s="370"/>
      <c r="R163" s="370"/>
      <c r="S163" s="370"/>
      <c r="T163" s="370"/>
      <c r="U163" s="370"/>
    </row>
    <row r="164" spans="2:21">
      <c r="B164" s="273"/>
      <c r="C164" s="273"/>
      <c r="D164" s="273"/>
      <c r="E164" s="273"/>
      <c r="F164" s="271"/>
      <c r="G164" s="271"/>
      <c r="H164" s="271"/>
      <c r="I164" s="370"/>
      <c r="K164" s="370"/>
      <c r="L164" s="370"/>
      <c r="M164" s="370"/>
      <c r="N164" s="370"/>
      <c r="O164" s="370"/>
      <c r="P164" s="370"/>
      <c r="Q164" s="370"/>
      <c r="R164" s="370"/>
      <c r="S164" s="370"/>
      <c r="T164" s="370"/>
      <c r="U164" s="370"/>
    </row>
    <row r="165" spans="2:21">
      <c r="B165" s="273"/>
      <c r="C165" s="273"/>
      <c r="D165" s="273"/>
      <c r="E165" s="273"/>
      <c r="F165" s="271"/>
      <c r="G165" s="271"/>
      <c r="H165" s="271"/>
      <c r="I165" s="370"/>
      <c r="K165" s="370"/>
      <c r="L165" s="370"/>
      <c r="M165" s="370"/>
      <c r="N165" s="370"/>
      <c r="O165" s="370"/>
      <c r="P165" s="370"/>
      <c r="Q165" s="370"/>
      <c r="R165" s="370"/>
      <c r="S165" s="370"/>
      <c r="T165" s="370"/>
      <c r="U165" s="370"/>
    </row>
    <row r="166" spans="2:21">
      <c r="B166" s="273"/>
      <c r="C166" s="273"/>
      <c r="D166" s="273"/>
      <c r="E166" s="273"/>
      <c r="F166" s="271"/>
      <c r="G166" s="271"/>
      <c r="H166" s="271"/>
      <c r="I166" s="370"/>
      <c r="K166" s="370"/>
      <c r="L166" s="370"/>
      <c r="M166" s="370"/>
      <c r="N166" s="370"/>
      <c r="O166" s="370"/>
      <c r="P166" s="370"/>
      <c r="Q166" s="370"/>
      <c r="R166" s="370"/>
      <c r="S166" s="370"/>
      <c r="T166" s="370"/>
      <c r="U166" s="370"/>
    </row>
    <row r="167" spans="2:21">
      <c r="B167" s="273"/>
      <c r="C167" s="273"/>
      <c r="D167" s="273"/>
      <c r="E167" s="273"/>
      <c r="F167" s="271"/>
      <c r="G167" s="271"/>
      <c r="H167" s="271"/>
      <c r="I167" s="370"/>
      <c r="K167" s="370"/>
      <c r="L167" s="370"/>
      <c r="M167" s="370"/>
      <c r="N167" s="370"/>
      <c r="O167" s="370"/>
      <c r="P167" s="370"/>
      <c r="Q167" s="370"/>
      <c r="R167" s="370"/>
      <c r="S167" s="370"/>
      <c r="T167" s="370"/>
      <c r="U167" s="370"/>
    </row>
    <row r="168" spans="2:21">
      <c r="B168" s="273"/>
      <c r="C168" s="273"/>
      <c r="D168" s="273"/>
      <c r="E168" s="273"/>
      <c r="F168" s="271"/>
      <c r="G168" s="271"/>
      <c r="H168" s="271"/>
      <c r="I168" s="370"/>
      <c r="K168" s="370"/>
      <c r="L168" s="370"/>
      <c r="M168" s="370"/>
      <c r="N168" s="370"/>
      <c r="O168" s="370"/>
      <c r="P168" s="370"/>
      <c r="Q168" s="370"/>
      <c r="R168" s="370"/>
      <c r="S168" s="370"/>
      <c r="T168" s="370"/>
      <c r="U168" s="370"/>
    </row>
    <row r="169" spans="2:21">
      <c r="B169" s="273"/>
      <c r="C169" s="273"/>
      <c r="D169" s="273"/>
      <c r="E169" s="273"/>
      <c r="F169" s="271"/>
      <c r="G169" s="271"/>
      <c r="H169" s="271"/>
      <c r="I169" s="370"/>
      <c r="K169" s="370"/>
      <c r="L169" s="370"/>
      <c r="M169" s="370"/>
      <c r="N169" s="370"/>
      <c r="O169" s="370"/>
      <c r="P169" s="370"/>
      <c r="Q169" s="370"/>
      <c r="R169" s="370"/>
      <c r="S169" s="370"/>
      <c r="T169" s="370"/>
      <c r="U169" s="370"/>
    </row>
    <row r="170" spans="2:21">
      <c r="B170" s="273"/>
      <c r="C170" s="273"/>
      <c r="D170" s="273"/>
      <c r="E170" s="273"/>
      <c r="F170" s="271"/>
      <c r="G170" s="271"/>
      <c r="H170" s="271"/>
      <c r="I170" s="370"/>
      <c r="K170" s="370"/>
      <c r="L170" s="370"/>
      <c r="M170" s="370"/>
      <c r="N170" s="370"/>
      <c r="O170" s="370"/>
      <c r="P170" s="370"/>
      <c r="Q170" s="370"/>
      <c r="R170" s="370"/>
      <c r="S170" s="370"/>
      <c r="T170" s="370"/>
      <c r="U170" s="370"/>
    </row>
    <row r="171" spans="2:21">
      <c r="B171" s="273"/>
      <c r="C171" s="273"/>
      <c r="D171" s="273"/>
      <c r="E171" s="273"/>
      <c r="F171" s="271"/>
      <c r="G171" s="271"/>
      <c r="H171" s="271"/>
      <c r="I171" s="370"/>
      <c r="K171" s="370"/>
      <c r="L171" s="370"/>
      <c r="M171" s="370"/>
      <c r="N171" s="370"/>
      <c r="O171" s="370"/>
      <c r="P171" s="370"/>
      <c r="Q171" s="370"/>
      <c r="R171" s="370"/>
      <c r="S171" s="370"/>
      <c r="T171" s="370"/>
      <c r="U171" s="370"/>
    </row>
    <row r="172" spans="2:21">
      <c r="B172" s="273"/>
      <c r="C172" s="273"/>
      <c r="D172" s="273"/>
      <c r="E172" s="273"/>
      <c r="F172" s="271"/>
      <c r="G172" s="271"/>
      <c r="H172" s="271"/>
      <c r="I172" s="370"/>
      <c r="K172" s="370"/>
      <c r="L172" s="370"/>
      <c r="M172" s="370"/>
      <c r="N172" s="370"/>
      <c r="O172" s="370"/>
      <c r="P172" s="370"/>
      <c r="Q172" s="370"/>
      <c r="R172" s="370"/>
      <c r="S172" s="370"/>
      <c r="T172" s="370"/>
      <c r="U172" s="370"/>
    </row>
    <row r="173" spans="2:21">
      <c r="B173" s="273"/>
      <c r="C173" s="273"/>
      <c r="D173" s="273"/>
      <c r="E173" s="273"/>
      <c r="F173" s="271"/>
      <c r="G173" s="271"/>
      <c r="H173" s="271"/>
      <c r="I173" s="370"/>
      <c r="K173" s="370"/>
      <c r="L173" s="370"/>
      <c r="M173" s="370"/>
      <c r="N173" s="370"/>
      <c r="O173" s="370"/>
      <c r="P173" s="370"/>
      <c r="Q173" s="370"/>
      <c r="R173" s="370"/>
      <c r="S173" s="370"/>
      <c r="T173" s="370"/>
      <c r="U173" s="370"/>
    </row>
    <row r="174" spans="2:21">
      <c r="B174" s="273"/>
      <c r="C174" s="273"/>
      <c r="D174" s="273"/>
      <c r="E174" s="273"/>
      <c r="F174" s="271"/>
      <c r="G174" s="271"/>
      <c r="H174" s="271"/>
      <c r="I174" s="370"/>
      <c r="K174" s="370"/>
      <c r="L174" s="370"/>
      <c r="M174" s="370"/>
      <c r="N174" s="370"/>
      <c r="O174" s="370"/>
      <c r="P174" s="370"/>
      <c r="Q174" s="370"/>
      <c r="R174" s="370"/>
      <c r="S174" s="370"/>
      <c r="T174" s="370"/>
      <c r="U174" s="370"/>
    </row>
    <row r="175" spans="2:21">
      <c r="B175" s="273"/>
      <c r="C175" s="273"/>
      <c r="D175" s="273"/>
      <c r="E175" s="273"/>
      <c r="F175" s="271"/>
      <c r="G175" s="271"/>
      <c r="H175" s="271"/>
      <c r="I175" s="370"/>
      <c r="K175" s="370"/>
      <c r="L175" s="370"/>
      <c r="M175" s="370"/>
      <c r="N175" s="370"/>
      <c r="O175" s="370"/>
      <c r="P175" s="370"/>
      <c r="Q175" s="370"/>
      <c r="R175" s="370"/>
      <c r="S175" s="370"/>
      <c r="T175" s="370"/>
      <c r="U175" s="370"/>
    </row>
    <row r="176" spans="2:21">
      <c r="B176" s="273"/>
      <c r="C176" s="273"/>
      <c r="D176" s="273"/>
      <c r="E176" s="273"/>
      <c r="F176" s="271"/>
      <c r="G176" s="271"/>
      <c r="H176" s="271"/>
      <c r="I176" s="370"/>
      <c r="K176" s="370"/>
      <c r="L176" s="370"/>
      <c r="M176" s="370"/>
      <c r="N176" s="370"/>
      <c r="O176" s="370"/>
      <c r="P176" s="370"/>
      <c r="Q176" s="370"/>
      <c r="R176" s="370"/>
      <c r="S176" s="370"/>
      <c r="T176" s="370"/>
      <c r="U176" s="370"/>
    </row>
    <row r="177" spans="2:21">
      <c r="B177" s="273"/>
      <c r="C177" s="273"/>
      <c r="D177" s="273"/>
      <c r="E177" s="273"/>
      <c r="F177" s="271"/>
      <c r="G177" s="271"/>
      <c r="H177" s="271"/>
      <c r="I177" s="370"/>
      <c r="K177" s="370"/>
      <c r="L177" s="370"/>
      <c r="M177" s="370"/>
      <c r="N177" s="370"/>
      <c r="O177" s="370"/>
      <c r="P177" s="370"/>
      <c r="Q177" s="370"/>
      <c r="R177" s="370"/>
      <c r="S177" s="370"/>
      <c r="T177" s="370"/>
      <c r="U177" s="370"/>
    </row>
    <row r="178" spans="2:21">
      <c r="B178" s="273"/>
      <c r="C178" s="273"/>
      <c r="D178" s="273"/>
      <c r="E178" s="273"/>
      <c r="F178" s="271"/>
      <c r="G178" s="271"/>
      <c r="H178" s="271"/>
      <c r="I178" s="370"/>
      <c r="K178" s="370"/>
      <c r="L178" s="370"/>
      <c r="M178" s="370"/>
      <c r="N178" s="370"/>
      <c r="O178" s="370"/>
      <c r="P178" s="370"/>
      <c r="Q178" s="370"/>
      <c r="R178" s="370"/>
      <c r="S178" s="370"/>
      <c r="T178" s="370"/>
      <c r="U178" s="370"/>
    </row>
    <row r="179" spans="2:21">
      <c r="B179" s="273"/>
      <c r="C179" s="273"/>
      <c r="D179" s="273"/>
      <c r="E179" s="273"/>
      <c r="F179" s="271"/>
      <c r="G179" s="271"/>
      <c r="H179" s="271"/>
      <c r="I179" s="370"/>
      <c r="K179" s="370"/>
      <c r="L179" s="370"/>
      <c r="M179" s="370"/>
      <c r="N179" s="370"/>
      <c r="O179" s="370"/>
      <c r="P179" s="370"/>
      <c r="Q179" s="370"/>
      <c r="R179" s="370"/>
      <c r="S179" s="370"/>
      <c r="T179" s="370"/>
      <c r="U179" s="370"/>
    </row>
    <row r="180" spans="2:21">
      <c r="B180" s="273"/>
      <c r="C180" s="273"/>
      <c r="D180" s="273"/>
      <c r="E180" s="273"/>
      <c r="F180" s="271"/>
      <c r="G180" s="271"/>
      <c r="H180" s="271"/>
      <c r="I180" s="370"/>
      <c r="K180" s="370"/>
      <c r="L180" s="370"/>
      <c r="M180" s="370"/>
      <c r="N180" s="370"/>
      <c r="O180" s="370"/>
      <c r="P180" s="370"/>
      <c r="Q180" s="370"/>
      <c r="R180" s="370"/>
      <c r="S180" s="370"/>
      <c r="T180" s="370"/>
      <c r="U180" s="370"/>
    </row>
    <row r="181" spans="2:21">
      <c r="B181" s="273"/>
      <c r="C181" s="273"/>
      <c r="D181" s="273"/>
      <c r="E181" s="273"/>
      <c r="F181" s="271"/>
      <c r="G181" s="271"/>
      <c r="H181" s="271"/>
      <c r="I181" s="370"/>
      <c r="K181" s="370"/>
      <c r="L181" s="370"/>
      <c r="M181" s="370"/>
      <c r="N181" s="370"/>
      <c r="O181" s="370"/>
      <c r="P181" s="370"/>
      <c r="Q181" s="370"/>
      <c r="R181" s="370"/>
      <c r="S181" s="370"/>
      <c r="T181" s="370"/>
      <c r="U181" s="370"/>
    </row>
    <row r="182" spans="2:21">
      <c r="B182" s="273"/>
      <c r="C182" s="273"/>
      <c r="D182" s="273"/>
      <c r="E182" s="273"/>
      <c r="F182" s="271"/>
      <c r="G182" s="271"/>
      <c r="H182" s="271"/>
      <c r="I182" s="370"/>
      <c r="K182" s="370"/>
      <c r="L182" s="370"/>
      <c r="M182" s="370"/>
      <c r="N182" s="370"/>
      <c r="O182" s="370"/>
      <c r="P182" s="370"/>
      <c r="Q182" s="370"/>
      <c r="R182" s="370"/>
      <c r="S182" s="370"/>
      <c r="T182" s="370"/>
      <c r="U182" s="370"/>
    </row>
    <row r="183" spans="2:21">
      <c r="B183" s="273"/>
      <c r="C183" s="273"/>
      <c r="D183" s="273"/>
      <c r="E183" s="273"/>
      <c r="F183" s="271"/>
      <c r="G183" s="271"/>
      <c r="H183" s="271"/>
      <c r="I183" s="370"/>
      <c r="K183" s="370"/>
      <c r="L183" s="370"/>
      <c r="M183" s="370"/>
      <c r="N183" s="370"/>
      <c r="O183" s="370"/>
      <c r="P183" s="370"/>
      <c r="Q183" s="370"/>
      <c r="R183" s="370"/>
      <c r="S183" s="370"/>
      <c r="T183" s="370"/>
      <c r="U183" s="370"/>
    </row>
    <row r="184" spans="2:21">
      <c r="B184" s="273"/>
      <c r="C184" s="273"/>
      <c r="D184" s="273"/>
      <c r="E184" s="273"/>
      <c r="F184" s="271"/>
      <c r="G184" s="271"/>
      <c r="H184" s="271"/>
      <c r="I184" s="370"/>
      <c r="K184" s="370"/>
      <c r="L184" s="370"/>
      <c r="M184" s="370"/>
      <c r="N184" s="370"/>
      <c r="O184" s="370"/>
      <c r="P184" s="370"/>
      <c r="Q184" s="370"/>
      <c r="R184" s="370"/>
      <c r="S184" s="370"/>
      <c r="T184" s="370"/>
      <c r="U184" s="370"/>
    </row>
    <row r="185" spans="2:21">
      <c r="B185" s="273"/>
      <c r="C185" s="273"/>
      <c r="D185" s="273"/>
      <c r="E185" s="273"/>
      <c r="F185" s="271"/>
      <c r="G185" s="271"/>
      <c r="H185" s="271"/>
      <c r="I185" s="370"/>
      <c r="K185" s="370"/>
      <c r="L185" s="370"/>
      <c r="M185" s="370"/>
      <c r="N185" s="370"/>
      <c r="O185" s="370"/>
      <c r="P185" s="370"/>
      <c r="Q185" s="370"/>
      <c r="R185" s="370"/>
      <c r="S185" s="370"/>
      <c r="T185" s="370"/>
      <c r="U185" s="370"/>
    </row>
    <row r="186" spans="2:21">
      <c r="B186" s="273"/>
      <c r="C186" s="273"/>
      <c r="D186" s="273"/>
      <c r="E186" s="273"/>
      <c r="F186" s="271"/>
      <c r="G186" s="271"/>
      <c r="H186" s="271"/>
      <c r="I186" s="370"/>
      <c r="K186" s="370"/>
      <c r="L186" s="370"/>
      <c r="M186" s="370"/>
      <c r="N186" s="370"/>
      <c r="O186" s="370"/>
      <c r="P186" s="370"/>
      <c r="Q186" s="370"/>
      <c r="R186" s="370"/>
      <c r="S186" s="370"/>
      <c r="T186" s="370"/>
      <c r="U186" s="370"/>
    </row>
    <row r="187" spans="2:21">
      <c r="B187" s="273"/>
      <c r="C187" s="273"/>
      <c r="D187" s="273"/>
      <c r="E187" s="273"/>
      <c r="F187" s="271"/>
      <c r="G187" s="271"/>
      <c r="H187" s="271"/>
      <c r="I187" s="370"/>
      <c r="K187" s="370"/>
      <c r="L187" s="370"/>
      <c r="M187" s="370"/>
      <c r="N187" s="370"/>
      <c r="O187" s="370"/>
      <c r="P187" s="370"/>
      <c r="Q187" s="370"/>
      <c r="R187" s="370"/>
      <c r="S187" s="370"/>
      <c r="T187" s="370"/>
      <c r="U187" s="370"/>
    </row>
    <row r="188" spans="2:21">
      <c r="B188" s="273"/>
      <c r="C188" s="273"/>
      <c r="D188" s="273"/>
      <c r="E188" s="273"/>
      <c r="F188" s="271"/>
      <c r="G188" s="271"/>
      <c r="H188" s="271"/>
      <c r="I188" s="370"/>
      <c r="K188" s="370"/>
      <c r="L188" s="370"/>
      <c r="M188" s="370"/>
      <c r="N188" s="370"/>
      <c r="O188" s="370"/>
      <c r="P188" s="370"/>
      <c r="Q188" s="370"/>
      <c r="R188" s="370"/>
      <c r="S188" s="370"/>
      <c r="T188" s="370"/>
      <c r="U188" s="370"/>
    </row>
    <row r="189" spans="2:21">
      <c r="B189" s="273"/>
      <c r="C189" s="273"/>
      <c r="D189" s="273"/>
      <c r="E189" s="273"/>
      <c r="F189" s="271"/>
      <c r="G189" s="271"/>
      <c r="H189" s="271"/>
      <c r="I189" s="370"/>
      <c r="K189" s="370"/>
      <c r="L189" s="370"/>
      <c r="M189" s="370"/>
      <c r="N189" s="370"/>
      <c r="O189" s="370"/>
      <c r="P189" s="370"/>
      <c r="Q189" s="370"/>
      <c r="R189" s="370"/>
      <c r="S189" s="370"/>
      <c r="T189" s="370"/>
      <c r="U189" s="370"/>
    </row>
    <row r="190" spans="2:21">
      <c r="B190" s="273"/>
      <c r="C190" s="273"/>
      <c r="D190" s="273"/>
      <c r="E190" s="273"/>
      <c r="F190" s="271"/>
      <c r="G190" s="271"/>
      <c r="H190" s="271"/>
      <c r="I190" s="370"/>
      <c r="K190" s="370"/>
      <c r="L190" s="370"/>
      <c r="M190" s="370"/>
      <c r="N190" s="370"/>
      <c r="O190" s="370"/>
      <c r="P190" s="370"/>
      <c r="Q190" s="370"/>
      <c r="R190" s="370"/>
      <c r="S190" s="370"/>
      <c r="T190" s="370"/>
      <c r="U190" s="370"/>
    </row>
    <row r="191" spans="2:21">
      <c r="B191" s="273"/>
      <c r="C191" s="273"/>
      <c r="D191" s="273"/>
      <c r="E191" s="273"/>
      <c r="F191" s="271"/>
      <c r="G191" s="271"/>
      <c r="H191" s="271"/>
      <c r="I191" s="370"/>
      <c r="K191" s="370"/>
      <c r="L191" s="370"/>
      <c r="M191" s="370"/>
      <c r="N191" s="370"/>
      <c r="O191" s="370"/>
      <c r="P191" s="370"/>
      <c r="Q191" s="370"/>
      <c r="R191" s="370"/>
      <c r="S191" s="370"/>
      <c r="T191" s="370"/>
      <c r="U191" s="370"/>
    </row>
    <row r="192" spans="2:21">
      <c r="B192" s="273"/>
      <c r="C192" s="273"/>
      <c r="D192" s="273"/>
      <c r="E192" s="273"/>
      <c r="F192" s="271"/>
      <c r="G192" s="271"/>
      <c r="H192" s="271"/>
      <c r="I192" s="370"/>
      <c r="K192" s="370"/>
      <c r="L192" s="370"/>
      <c r="M192" s="370"/>
      <c r="N192" s="370"/>
      <c r="O192" s="370"/>
      <c r="P192" s="370"/>
      <c r="Q192" s="370"/>
      <c r="R192" s="370"/>
      <c r="S192" s="370"/>
      <c r="T192" s="370"/>
      <c r="U192" s="370"/>
    </row>
    <row r="193" spans="2:21">
      <c r="B193" s="273"/>
      <c r="C193" s="273"/>
      <c r="D193" s="273"/>
      <c r="E193" s="273"/>
      <c r="F193" s="271"/>
      <c r="G193" s="271"/>
      <c r="H193" s="271"/>
      <c r="I193" s="370"/>
      <c r="K193" s="370"/>
      <c r="L193" s="370"/>
      <c r="M193" s="370"/>
      <c r="N193" s="370"/>
      <c r="O193" s="370"/>
      <c r="P193" s="370"/>
      <c r="Q193" s="370"/>
      <c r="R193" s="370"/>
      <c r="S193" s="370"/>
      <c r="T193" s="370"/>
      <c r="U193" s="370"/>
    </row>
    <row r="194" spans="2:21">
      <c r="B194" s="273"/>
      <c r="C194" s="273"/>
      <c r="D194" s="273"/>
      <c r="E194" s="273"/>
      <c r="F194" s="271"/>
      <c r="G194" s="271"/>
      <c r="H194" s="271"/>
      <c r="I194" s="370"/>
      <c r="K194" s="370"/>
      <c r="L194" s="370"/>
      <c r="M194" s="370"/>
      <c r="N194" s="370"/>
      <c r="O194" s="370"/>
      <c r="P194" s="370"/>
      <c r="Q194" s="370"/>
      <c r="R194" s="370"/>
      <c r="S194" s="370"/>
      <c r="T194" s="370"/>
      <c r="U194" s="370"/>
    </row>
    <row r="195" spans="2:21">
      <c r="B195" s="273"/>
      <c r="C195" s="273"/>
      <c r="D195" s="273"/>
      <c r="E195" s="273"/>
      <c r="F195" s="271"/>
      <c r="G195" s="271"/>
      <c r="H195" s="271"/>
      <c r="I195" s="370"/>
      <c r="K195" s="370"/>
      <c r="L195" s="370"/>
      <c r="M195" s="370"/>
      <c r="N195" s="370"/>
      <c r="O195" s="370"/>
      <c r="P195" s="370"/>
      <c r="Q195" s="370"/>
      <c r="R195" s="370"/>
      <c r="S195" s="370"/>
      <c r="T195" s="370"/>
      <c r="U195" s="370"/>
    </row>
    <row r="196" spans="2:21">
      <c r="B196" s="273"/>
      <c r="C196" s="273"/>
      <c r="D196" s="273"/>
      <c r="E196" s="273"/>
      <c r="F196" s="271"/>
      <c r="G196" s="271"/>
      <c r="H196" s="271"/>
      <c r="I196" s="370"/>
      <c r="K196" s="370"/>
      <c r="L196" s="370"/>
      <c r="M196" s="370"/>
      <c r="N196" s="370"/>
      <c r="O196" s="370"/>
      <c r="P196" s="370"/>
      <c r="Q196" s="370"/>
      <c r="R196" s="370"/>
      <c r="S196" s="370"/>
      <c r="T196" s="370"/>
      <c r="U196" s="370"/>
    </row>
    <row r="197" spans="2:21">
      <c r="B197" s="273"/>
      <c r="C197" s="273"/>
      <c r="D197" s="273"/>
      <c r="E197" s="273"/>
      <c r="F197" s="271"/>
      <c r="G197" s="271"/>
      <c r="H197" s="271"/>
      <c r="I197" s="370"/>
      <c r="K197" s="370"/>
      <c r="L197" s="370"/>
      <c r="M197" s="370"/>
      <c r="N197" s="370"/>
      <c r="O197" s="370"/>
      <c r="P197" s="370"/>
      <c r="Q197" s="370"/>
      <c r="R197" s="370"/>
      <c r="S197" s="370"/>
      <c r="T197" s="370"/>
      <c r="U197" s="370"/>
    </row>
    <row r="198" spans="2:21">
      <c r="B198" s="273"/>
      <c r="C198" s="273"/>
      <c r="D198" s="273"/>
      <c r="E198" s="273"/>
      <c r="F198" s="271"/>
      <c r="G198" s="271"/>
      <c r="H198" s="271"/>
      <c r="I198" s="370"/>
      <c r="K198" s="370"/>
      <c r="L198" s="370"/>
      <c r="M198" s="370"/>
      <c r="N198" s="370"/>
      <c r="O198" s="370"/>
      <c r="P198" s="370"/>
      <c r="Q198" s="370"/>
      <c r="R198" s="370"/>
      <c r="S198" s="370"/>
      <c r="T198" s="370"/>
      <c r="U198" s="370"/>
    </row>
    <row r="199" spans="2:21">
      <c r="B199" s="273"/>
      <c r="C199" s="273"/>
      <c r="D199" s="273"/>
      <c r="E199" s="273"/>
      <c r="F199" s="271"/>
      <c r="G199" s="271"/>
      <c r="H199" s="271"/>
      <c r="I199" s="370"/>
      <c r="K199" s="370"/>
      <c r="L199" s="370"/>
      <c r="M199" s="370"/>
      <c r="N199" s="370"/>
      <c r="O199" s="370"/>
      <c r="P199" s="370"/>
      <c r="Q199" s="370"/>
      <c r="R199" s="370"/>
      <c r="S199" s="370"/>
      <c r="T199" s="370"/>
      <c r="U199" s="370"/>
    </row>
    <row r="200" spans="2:21">
      <c r="B200" s="273"/>
      <c r="C200" s="273"/>
      <c r="D200" s="273"/>
      <c r="E200" s="273"/>
      <c r="F200" s="271"/>
      <c r="G200" s="271"/>
      <c r="H200" s="271"/>
      <c r="I200" s="370"/>
      <c r="K200" s="370"/>
      <c r="L200" s="370"/>
      <c r="M200" s="370"/>
      <c r="N200" s="370"/>
      <c r="O200" s="370"/>
      <c r="P200" s="370"/>
      <c r="Q200" s="370"/>
      <c r="R200" s="370"/>
      <c r="S200" s="370"/>
      <c r="T200" s="370"/>
      <c r="U200" s="370"/>
    </row>
    <row r="201" spans="2:21">
      <c r="B201" s="273"/>
      <c r="C201" s="273"/>
      <c r="D201" s="273"/>
      <c r="E201" s="273"/>
      <c r="F201" s="271"/>
      <c r="G201" s="271"/>
      <c r="H201" s="271"/>
      <c r="I201" s="370"/>
      <c r="K201" s="370"/>
      <c r="L201" s="370"/>
      <c r="M201" s="370"/>
      <c r="N201" s="370"/>
      <c r="O201" s="370"/>
      <c r="P201" s="370"/>
      <c r="Q201" s="370"/>
      <c r="R201" s="370"/>
      <c r="S201" s="370"/>
      <c r="T201" s="370"/>
      <c r="U201" s="370"/>
    </row>
    <row r="202" spans="2:21">
      <c r="B202" s="273"/>
      <c r="C202" s="273"/>
      <c r="D202" s="273"/>
      <c r="E202" s="273"/>
      <c r="F202" s="271"/>
      <c r="G202" s="271"/>
      <c r="H202" s="271"/>
      <c r="I202" s="370"/>
      <c r="K202" s="370"/>
      <c r="L202" s="370"/>
      <c r="M202" s="370"/>
      <c r="N202" s="370"/>
      <c r="O202" s="370"/>
      <c r="P202" s="370"/>
      <c r="Q202" s="370"/>
      <c r="R202" s="370"/>
      <c r="S202" s="370"/>
      <c r="T202" s="370"/>
      <c r="U202" s="370"/>
    </row>
    <row r="203" spans="2:21">
      <c r="B203" s="273"/>
      <c r="C203" s="273"/>
      <c r="D203" s="273"/>
      <c r="E203" s="273"/>
      <c r="F203" s="271"/>
      <c r="G203" s="271"/>
      <c r="H203" s="271"/>
      <c r="I203" s="370"/>
      <c r="K203" s="370"/>
      <c r="L203" s="370"/>
      <c r="M203" s="370"/>
      <c r="N203" s="370"/>
      <c r="O203" s="370"/>
      <c r="P203" s="370"/>
      <c r="Q203" s="370"/>
      <c r="R203" s="370"/>
      <c r="S203" s="370"/>
      <c r="T203" s="370"/>
      <c r="U203" s="370"/>
    </row>
    <row r="204" spans="2:21">
      <c r="B204" s="273"/>
      <c r="C204" s="273"/>
      <c r="D204" s="273"/>
      <c r="E204" s="273"/>
      <c r="F204" s="271"/>
      <c r="G204" s="271"/>
      <c r="H204" s="271"/>
      <c r="I204" s="370"/>
      <c r="K204" s="370"/>
      <c r="L204" s="370"/>
      <c r="M204" s="370"/>
      <c r="N204" s="370"/>
      <c r="O204" s="370"/>
      <c r="P204" s="370"/>
      <c r="Q204" s="370"/>
      <c r="R204" s="370"/>
      <c r="S204" s="370"/>
      <c r="T204" s="370"/>
      <c r="U204" s="370"/>
    </row>
    <row r="205" spans="2:21">
      <c r="B205" s="273"/>
      <c r="C205" s="273"/>
      <c r="D205" s="273"/>
      <c r="E205" s="273"/>
      <c r="F205" s="271"/>
      <c r="G205" s="271"/>
      <c r="H205" s="271"/>
      <c r="I205" s="370"/>
      <c r="K205" s="370"/>
      <c r="L205" s="370"/>
      <c r="M205" s="370"/>
      <c r="N205" s="370"/>
      <c r="O205" s="370"/>
      <c r="P205" s="370"/>
      <c r="Q205" s="370"/>
      <c r="R205" s="370"/>
      <c r="S205" s="370"/>
      <c r="T205" s="370"/>
      <c r="U205" s="370"/>
    </row>
    <row r="206" spans="2:21">
      <c r="B206" s="273"/>
      <c r="C206" s="273"/>
      <c r="D206" s="273"/>
      <c r="E206" s="273"/>
      <c r="F206" s="271"/>
      <c r="G206" s="271"/>
      <c r="H206" s="271"/>
      <c r="I206" s="370"/>
      <c r="K206" s="370"/>
      <c r="L206" s="370"/>
      <c r="M206" s="370"/>
      <c r="N206" s="370"/>
      <c r="O206" s="370"/>
      <c r="P206" s="370"/>
      <c r="Q206" s="370"/>
      <c r="R206" s="370"/>
      <c r="S206" s="370"/>
      <c r="T206" s="370"/>
      <c r="U206" s="370"/>
    </row>
    <row r="207" spans="2:21">
      <c r="B207" s="273"/>
      <c r="C207" s="273"/>
      <c r="D207" s="273"/>
      <c r="E207" s="273"/>
      <c r="F207" s="271"/>
      <c r="G207" s="271"/>
      <c r="H207" s="271"/>
      <c r="I207" s="370"/>
      <c r="K207" s="370"/>
      <c r="L207" s="370"/>
      <c r="M207" s="370"/>
      <c r="N207" s="370"/>
      <c r="O207" s="370"/>
      <c r="P207" s="370"/>
      <c r="Q207" s="370"/>
      <c r="R207" s="370"/>
      <c r="S207" s="370"/>
      <c r="T207" s="370"/>
      <c r="U207" s="370"/>
    </row>
    <row r="208" spans="2:21">
      <c r="B208" s="273"/>
      <c r="C208" s="273"/>
      <c r="D208" s="273"/>
      <c r="E208" s="273"/>
      <c r="F208" s="271"/>
      <c r="G208" s="271"/>
      <c r="H208" s="271"/>
      <c r="I208" s="370"/>
      <c r="K208" s="370"/>
      <c r="L208" s="370"/>
      <c r="M208" s="370"/>
      <c r="N208" s="370"/>
      <c r="O208" s="370"/>
      <c r="P208" s="370"/>
      <c r="Q208" s="370"/>
      <c r="R208" s="370"/>
      <c r="S208" s="370"/>
      <c r="T208" s="370"/>
      <c r="U208" s="370"/>
    </row>
    <row r="209" spans="2:21">
      <c r="B209" s="273"/>
      <c r="C209" s="273"/>
      <c r="D209" s="273"/>
      <c r="E209" s="273"/>
      <c r="F209" s="271"/>
      <c r="G209" s="271"/>
      <c r="H209" s="271"/>
      <c r="I209" s="370"/>
      <c r="K209" s="370"/>
      <c r="L209" s="370"/>
      <c r="M209" s="370"/>
      <c r="N209" s="370"/>
      <c r="O209" s="370"/>
      <c r="P209" s="370"/>
      <c r="Q209" s="370"/>
      <c r="R209" s="370"/>
      <c r="S209" s="370"/>
      <c r="T209" s="370"/>
      <c r="U209" s="370"/>
    </row>
    <row r="210" spans="2:21">
      <c r="B210" s="273"/>
      <c r="C210" s="273"/>
      <c r="D210" s="273"/>
      <c r="E210" s="273"/>
      <c r="F210" s="271"/>
      <c r="G210" s="271"/>
      <c r="H210" s="271"/>
      <c r="I210" s="370"/>
      <c r="K210" s="370"/>
      <c r="L210" s="370"/>
      <c r="M210" s="370"/>
      <c r="N210" s="370"/>
      <c r="O210" s="370"/>
      <c r="P210" s="370"/>
      <c r="Q210" s="370"/>
      <c r="R210" s="370"/>
      <c r="S210" s="370"/>
      <c r="T210" s="370"/>
      <c r="U210" s="370"/>
    </row>
    <row r="211" spans="2:21">
      <c r="B211" s="273"/>
      <c r="C211" s="273"/>
      <c r="D211" s="273"/>
      <c r="E211" s="273"/>
      <c r="F211" s="271"/>
      <c r="G211" s="271"/>
      <c r="H211" s="271"/>
      <c r="I211" s="370"/>
      <c r="K211" s="370"/>
      <c r="L211" s="370"/>
      <c r="M211" s="370"/>
      <c r="N211" s="370"/>
      <c r="O211" s="370"/>
      <c r="P211" s="370"/>
      <c r="Q211" s="370"/>
      <c r="R211" s="370"/>
      <c r="S211" s="370"/>
      <c r="T211" s="370"/>
      <c r="U211" s="370"/>
    </row>
    <row r="212" spans="2:21">
      <c r="B212" s="273"/>
      <c r="C212" s="273"/>
      <c r="D212" s="273"/>
      <c r="E212" s="273"/>
      <c r="F212" s="271"/>
      <c r="G212" s="271"/>
      <c r="H212" s="271"/>
      <c r="I212" s="370"/>
      <c r="K212" s="370"/>
      <c r="L212" s="370"/>
      <c r="M212" s="370"/>
      <c r="N212" s="370"/>
      <c r="O212" s="370"/>
      <c r="P212" s="370"/>
      <c r="Q212" s="370"/>
      <c r="R212" s="370"/>
      <c r="S212" s="370"/>
      <c r="T212" s="370"/>
      <c r="U212" s="370"/>
    </row>
    <row r="213" spans="2:21">
      <c r="B213" s="273"/>
      <c r="C213" s="273"/>
      <c r="D213" s="273"/>
      <c r="E213" s="273"/>
      <c r="F213" s="271"/>
      <c r="G213" s="271"/>
      <c r="H213" s="271"/>
      <c r="I213" s="370"/>
      <c r="K213" s="370"/>
      <c r="L213" s="370"/>
      <c r="M213" s="370"/>
      <c r="N213" s="370"/>
      <c r="O213" s="370"/>
      <c r="P213" s="370"/>
      <c r="Q213" s="370"/>
      <c r="R213" s="370"/>
      <c r="S213" s="370"/>
      <c r="T213" s="370"/>
      <c r="U213" s="370"/>
    </row>
    <row r="214" spans="2:21">
      <c r="B214" s="273"/>
      <c r="C214" s="273"/>
      <c r="D214" s="273"/>
      <c r="E214" s="273"/>
      <c r="F214" s="271"/>
      <c r="G214" s="271"/>
      <c r="H214" s="271"/>
      <c r="I214" s="370"/>
      <c r="K214" s="370"/>
      <c r="L214" s="370"/>
      <c r="M214" s="370"/>
      <c r="N214" s="370"/>
      <c r="O214" s="370"/>
      <c r="P214" s="370"/>
      <c r="Q214" s="370"/>
      <c r="R214" s="370"/>
      <c r="S214" s="370"/>
      <c r="T214" s="370"/>
      <c r="U214" s="370"/>
    </row>
    <row r="215" spans="2:21">
      <c r="B215" s="273"/>
      <c r="C215" s="273"/>
      <c r="D215" s="273"/>
      <c r="E215" s="273"/>
      <c r="F215" s="271"/>
      <c r="G215" s="271"/>
      <c r="H215" s="271"/>
      <c r="I215" s="370"/>
      <c r="K215" s="370"/>
      <c r="L215" s="370"/>
      <c r="M215" s="370"/>
      <c r="N215" s="370"/>
      <c r="O215" s="370"/>
      <c r="P215" s="370"/>
      <c r="Q215" s="370"/>
      <c r="R215" s="370"/>
      <c r="S215" s="370"/>
      <c r="T215" s="370"/>
      <c r="U215" s="370"/>
    </row>
    <row r="216" spans="2:21">
      <c r="B216" s="273"/>
      <c r="C216" s="273"/>
      <c r="D216" s="273"/>
      <c r="E216" s="273"/>
      <c r="F216" s="271"/>
      <c r="G216" s="271"/>
      <c r="H216" s="271"/>
      <c r="I216" s="370"/>
      <c r="K216" s="370"/>
      <c r="L216" s="370"/>
      <c r="M216" s="370"/>
      <c r="N216" s="370"/>
      <c r="O216" s="370"/>
      <c r="P216" s="370"/>
      <c r="Q216" s="370"/>
      <c r="R216" s="370"/>
      <c r="S216" s="370"/>
      <c r="T216" s="370"/>
      <c r="U216" s="370"/>
    </row>
    <row r="217" spans="2:21">
      <c r="B217" s="273"/>
      <c r="C217" s="273"/>
      <c r="D217" s="273"/>
      <c r="E217" s="273"/>
      <c r="F217" s="271"/>
      <c r="G217" s="271"/>
      <c r="H217" s="271"/>
      <c r="I217" s="370"/>
      <c r="K217" s="370"/>
      <c r="L217" s="370"/>
      <c r="M217" s="370"/>
      <c r="N217" s="370"/>
      <c r="O217" s="370"/>
      <c r="P217" s="370"/>
      <c r="Q217" s="370"/>
      <c r="R217" s="370"/>
      <c r="S217" s="370"/>
      <c r="T217" s="370"/>
      <c r="U217" s="370"/>
    </row>
    <row r="218" spans="2:21">
      <c r="B218" s="273"/>
      <c r="C218" s="273"/>
      <c r="D218" s="273"/>
      <c r="E218" s="273"/>
      <c r="F218" s="271"/>
      <c r="G218" s="271"/>
      <c r="H218" s="271"/>
      <c r="I218" s="370"/>
      <c r="K218" s="370"/>
      <c r="L218" s="370"/>
      <c r="M218" s="370"/>
      <c r="N218" s="370"/>
      <c r="O218" s="370"/>
      <c r="P218" s="370"/>
      <c r="Q218" s="370"/>
      <c r="R218" s="370"/>
      <c r="S218" s="370"/>
      <c r="T218" s="370"/>
      <c r="U218" s="370"/>
    </row>
    <row r="219" spans="2:21">
      <c r="B219" s="273"/>
      <c r="C219" s="273"/>
      <c r="D219" s="273"/>
      <c r="E219" s="273"/>
      <c r="F219" s="271"/>
      <c r="G219" s="271"/>
      <c r="H219" s="271"/>
      <c r="I219" s="370"/>
      <c r="K219" s="370"/>
      <c r="L219" s="370"/>
      <c r="M219" s="370"/>
      <c r="N219" s="370"/>
      <c r="O219" s="370"/>
      <c r="P219" s="370"/>
      <c r="Q219" s="370"/>
      <c r="R219" s="370"/>
      <c r="S219" s="370"/>
      <c r="T219" s="370"/>
      <c r="U219" s="370"/>
    </row>
    <row r="220" spans="2:21">
      <c r="B220" s="273"/>
      <c r="C220" s="273"/>
      <c r="D220" s="273"/>
      <c r="E220" s="273"/>
      <c r="F220" s="271"/>
      <c r="G220" s="271"/>
      <c r="H220" s="271"/>
      <c r="I220" s="370"/>
      <c r="K220" s="370"/>
      <c r="L220" s="370"/>
      <c r="M220" s="370"/>
      <c r="N220" s="370"/>
      <c r="O220" s="370"/>
      <c r="P220" s="370"/>
      <c r="Q220" s="370"/>
      <c r="R220" s="370"/>
      <c r="S220" s="370"/>
      <c r="T220" s="370"/>
      <c r="U220" s="370"/>
    </row>
    <row r="221" spans="2:21">
      <c r="B221" s="273"/>
      <c r="C221" s="273"/>
      <c r="D221" s="273"/>
      <c r="E221" s="273"/>
      <c r="F221" s="271"/>
      <c r="G221" s="271"/>
      <c r="H221" s="271"/>
      <c r="I221" s="370"/>
      <c r="K221" s="370"/>
      <c r="L221" s="370"/>
      <c r="M221" s="370"/>
      <c r="N221" s="370"/>
      <c r="O221" s="370"/>
      <c r="P221" s="370"/>
      <c r="Q221" s="370"/>
      <c r="R221" s="370"/>
      <c r="S221" s="370"/>
      <c r="T221" s="370"/>
      <c r="U221" s="370"/>
    </row>
    <row r="222" spans="2:21">
      <c r="B222" s="273"/>
      <c r="C222" s="273"/>
      <c r="D222" s="273"/>
      <c r="E222" s="273"/>
      <c r="F222" s="271"/>
      <c r="G222" s="271"/>
      <c r="H222" s="271"/>
      <c r="I222" s="370"/>
      <c r="K222" s="370"/>
      <c r="L222" s="370"/>
      <c r="M222" s="370"/>
      <c r="N222" s="370"/>
      <c r="O222" s="370"/>
      <c r="P222" s="370"/>
      <c r="Q222" s="370"/>
      <c r="R222" s="370"/>
      <c r="S222" s="370"/>
      <c r="T222" s="370"/>
      <c r="U222" s="370"/>
    </row>
    <row r="223" spans="2:21">
      <c r="B223" s="273"/>
      <c r="C223" s="273"/>
      <c r="D223" s="273"/>
      <c r="E223" s="273"/>
      <c r="F223" s="271"/>
      <c r="G223" s="271"/>
      <c r="H223" s="271"/>
      <c r="I223" s="370"/>
      <c r="K223" s="370"/>
      <c r="L223" s="370"/>
      <c r="M223" s="370"/>
      <c r="N223" s="370"/>
      <c r="O223" s="370"/>
      <c r="P223" s="370"/>
      <c r="Q223" s="370"/>
      <c r="R223" s="370"/>
      <c r="S223" s="370"/>
      <c r="T223" s="370"/>
      <c r="U223" s="370"/>
    </row>
    <row r="224" spans="2:21">
      <c r="B224" s="273"/>
      <c r="C224" s="273"/>
      <c r="D224" s="273"/>
      <c r="E224" s="273"/>
      <c r="F224" s="271"/>
      <c r="G224" s="271"/>
      <c r="H224" s="271"/>
      <c r="I224" s="370"/>
      <c r="K224" s="370"/>
      <c r="L224" s="370"/>
      <c r="M224" s="370"/>
      <c r="N224" s="370"/>
      <c r="O224" s="370"/>
      <c r="P224" s="370"/>
      <c r="Q224" s="370"/>
      <c r="R224" s="370"/>
      <c r="S224" s="370"/>
      <c r="T224" s="370"/>
      <c r="U224" s="370"/>
    </row>
    <row r="225" spans="2:21">
      <c r="B225" s="273"/>
      <c r="C225" s="273"/>
      <c r="D225" s="273"/>
      <c r="E225" s="273"/>
      <c r="F225" s="271"/>
      <c r="G225" s="271"/>
      <c r="H225" s="271"/>
      <c r="I225" s="370"/>
      <c r="K225" s="370"/>
      <c r="L225" s="370"/>
      <c r="M225" s="370"/>
      <c r="N225" s="370"/>
      <c r="O225" s="370"/>
      <c r="P225" s="370"/>
      <c r="Q225" s="370"/>
      <c r="R225" s="370"/>
      <c r="S225" s="370"/>
      <c r="T225" s="370"/>
      <c r="U225" s="370"/>
    </row>
    <row r="226" spans="2:21">
      <c r="B226" s="273"/>
      <c r="C226" s="273"/>
      <c r="D226" s="273"/>
      <c r="E226" s="273"/>
      <c r="F226" s="271"/>
      <c r="G226" s="271"/>
      <c r="H226" s="271"/>
      <c r="I226" s="370"/>
      <c r="K226" s="370"/>
      <c r="L226" s="370"/>
      <c r="M226" s="370"/>
      <c r="N226" s="370"/>
      <c r="O226" s="370"/>
      <c r="P226" s="370"/>
      <c r="Q226" s="370"/>
      <c r="R226" s="370"/>
      <c r="S226" s="370"/>
      <c r="T226" s="370"/>
      <c r="U226" s="370"/>
    </row>
    <row r="227" spans="2:21">
      <c r="B227" s="273"/>
      <c r="C227" s="273"/>
      <c r="D227" s="273"/>
      <c r="E227" s="273"/>
      <c r="F227" s="271"/>
      <c r="G227" s="271"/>
      <c r="H227" s="271"/>
      <c r="I227" s="370"/>
      <c r="K227" s="370"/>
      <c r="L227" s="370"/>
      <c r="M227" s="370"/>
      <c r="N227" s="370"/>
      <c r="O227" s="370"/>
      <c r="P227" s="370"/>
      <c r="Q227" s="370"/>
      <c r="R227" s="370"/>
      <c r="S227" s="370"/>
      <c r="T227" s="370"/>
      <c r="U227" s="370"/>
    </row>
    <row r="228" spans="2:21">
      <c r="B228" s="273"/>
      <c r="C228" s="273"/>
      <c r="D228" s="273"/>
      <c r="E228" s="273"/>
      <c r="F228" s="271"/>
      <c r="G228" s="271"/>
      <c r="H228" s="271"/>
      <c r="I228" s="370"/>
      <c r="K228" s="370"/>
      <c r="L228" s="370"/>
      <c r="M228" s="370"/>
      <c r="N228" s="370"/>
      <c r="O228" s="370"/>
      <c r="P228" s="370"/>
      <c r="Q228" s="370"/>
      <c r="R228" s="370"/>
      <c r="S228" s="370"/>
      <c r="T228" s="370"/>
      <c r="U228" s="370"/>
    </row>
    <row r="229" spans="2:21">
      <c r="B229" s="273"/>
      <c r="C229" s="273"/>
      <c r="D229" s="273"/>
      <c r="E229" s="273"/>
      <c r="F229" s="271"/>
      <c r="G229" s="271"/>
      <c r="H229" s="271"/>
      <c r="I229" s="370"/>
      <c r="K229" s="370"/>
      <c r="L229" s="370"/>
      <c r="M229" s="370"/>
      <c r="N229" s="370"/>
      <c r="O229" s="370"/>
      <c r="P229" s="370"/>
      <c r="Q229" s="370"/>
      <c r="R229" s="370"/>
      <c r="S229" s="370"/>
      <c r="T229" s="370"/>
      <c r="U229" s="370"/>
    </row>
    <row r="230" spans="2:21">
      <c r="B230" s="273"/>
      <c r="C230" s="273"/>
      <c r="D230" s="273"/>
      <c r="E230" s="273"/>
      <c r="F230" s="271"/>
      <c r="G230" s="271"/>
      <c r="H230" s="271"/>
      <c r="I230" s="370"/>
      <c r="K230" s="370"/>
      <c r="L230" s="370"/>
      <c r="M230" s="370"/>
      <c r="N230" s="370"/>
      <c r="O230" s="370"/>
      <c r="P230" s="370"/>
      <c r="Q230" s="370"/>
      <c r="R230" s="370"/>
      <c r="S230" s="370"/>
      <c r="T230" s="370"/>
      <c r="U230" s="370"/>
    </row>
    <row r="231" spans="2:21">
      <c r="B231" s="273"/>
      <c r="C231" s="273"/>
      <c r="D231" s="273"/>
      <c r="E231" s="273"/>
      <c r="F231" s="271"/>
      <c r="G231" s="271"/>
      <c r="H231" s="271"/>
      <c r="I231" s="370"/>
      <c r="K231" s="370"/>
      <c r="L231" s="370"/>
      <c r="M231" s="370"/>
      <c r="N231" s="370"/>
      <c r="O231" s="370"/>
      <c r="P231" s="370"/>
      <c r="Q231" s="370"/>
      <c r="R231" s="370"/>
      <c r="S231" s="370"/>
      <c r="T231" s="370"/>
      <c r="U231" s="370"/>
    </row>
    <row r="232" spans="2:21">
      <c r="B232" s="273"/>
      <c r="C232" s="273"/>
      <c r="D232" s="273"/>
      <c r="E232" s="273"/>
      <c r="F232" s="271"/>
      <c r="G232" s="271"/>
      <c r="H232" s="271"/>
      <c r="I232" s="370"/>
      <c r="K232" s="370"/>
      <c r="L232" s="370"/>
      <c r="M232" s="370"/>
      <c r="N232" s="370"/>
      <c r="O232" s="370"/>
      <c r="P232" s="370"/>
      <c r="Q232" s="370"/>
      <c r="R232" s="370"/>
      <c r="S232" s="370"/>
      <c r="T232" s="370"/>
      <c r="U232" s="370"/>
    </row>
    <row r="233" spans="2:21">
      <c r="B233" s="273"/>
      <c r="C233" s="273"/>
      <c r="D233" s="273"/>
      <c r="E233" s="273"/>
      <c r="F233" s="271"/>
      <c r="G233" s="271"/>
      <c r="H233" s="271"/>
      <c r="I233" s="370"/>
      <c r="K233" s="370"/>
      <c r="L233" s="370"/>
      <c r="M233" s="370"/>
      <c r="N233" s="370"/>
      <c r="O233" s="370"/>
      <c r="P233" s="370"/>
      <c r="Q233" s="370"/>
      <c r="R233" s="370"/>
      <c r="S233" s="370"/>
      <c r="T233" s="370"/>
      <c r="U233" s="370"/>
    </row>
    <row r="234" spans="2:21">
      <c r="B234" s="273"/>
      <c r="C234" s="273"/>
      <c r="D234" s="273"/>
      <c r="E234" s="273"/>
      <c r="F234" s="271"/>
      <c r="G234" s="271"/>
      <c r="H234" s="271"/>
      <c r="I234" s="370"/>
      <c r="K234" s="370"/>
      <c r="L234" s="370"/>
      <c r="M234" s="370"/>
      <c r="N234" s="370"/>
      <c r="O234" s="370"/>
      <c r="P234" s="370"/>
      <c r="Q234" s="370"/>
      <c r="R234" s="370"/>
      <c r="S234" s="370"/>
      <c r="T234" s="370"/>
      <c r="U234" s="370"/>
    </row>
    <row r="235" spans="2:21">
      <c r="B235" s="370"/>
      <c r="C235" s="370"/>
      <c r="D235" s="370"/>
      <c r="E235" s="370"/>
      <c r="F235" s="370"/>
      <c r="G235" s="370"/>
      <c r="H235" s="370"/>
      <c r="I235" s="370"/>
      <c r="K235" s="370"/>
      <c r="L235" s="370"/>
      <c r="M235" s="370"/>
      <c r="N235" s="370"/>
      <c r="O235" s="370"/>
      <c r="P235" s="370"/>
      <c r="Q235" s="370"/>
      <c r="R235" s="370"/>
      <c r="S235" s="370"/>
      <c r="T235" s="370"/>
      <c r="U235" s="370"/>
    </row>
    <row r="236" spans="2:21">
      <c r="B236" s="370"/>
      <c r="C236" s="370"/>
      <c r="D236" s="370"/>
      <c r="E236" s="370"/>
      <c r="F236" s="370"/>
      <c r="G236" s="370"/>
      <c r="H236" s="370"/>
      <c r="I236" s="370"/>
      <c r="K236" s="370"/>
      <c r="L236" s="370"/>
      <c r="M236" s="370"/>
      <c r="N236" s="370"/>
      <c r="O236" s="370"/>
      <c r="P236" s="370"/>
      <c r="Q236" s="370"/>
      <c r="R236" s="370"/>
      <c r="S236" s="370"/>
      <c r="T236" s="370"/>
      <c r="U236" s="370"/>
    </row>
    <row r="237" spans="2:21">
      <c r="B237" s="370"/>
      <c r="C237" s="370"/>
      <c r="D237" s="370"/>
      <c r="E237" s="370"/>
      <c r="F237" s="370"/>
      <c r="G237" s="370"/>
      <c r="H237" s="370"/>
      <c r="I237" s="370"/>
      <c r="K237" s="370"/>
      <c r="L237" s="370"/>
      <c r="M237" s="370"/>
      <c r="N237" s="370"/>
      <c r="O237" s="370"/>
      <c r="P237" s="370"/>
      <c r="Q237" s="370"/>
      <c r="R237" s="370"/>
      <c r="S237" s="370"/>
      <c r="T237" s="370"/>
      <c r="U237" s="370"/>
    </row>
    <row r="238" spans="2:21">
      <c r="B238" s="370"/>
      <c r="C238" s="370"/>
      <c r="D238" s="370"/>
      <c r="E238" s="370"/>
      <c r="F238" s="370"/>
      <c r="G238" s="370"/>
      <c r="H238" s="370"/>
      <c r="I238" s="370"/>
      <c r="K238" s="370"/>
      <c r="L238" s="370"/>
      <c r="M238" s="370"/>
      <c r="N238" s="370"/>
      <c r="O238" s="370"/>
      <c r="P238" s="370"/>
      <c r="Q238" s="370"/>
      <c r="R238" s="370"/>
      <c r="S238" s="370"/>
      <c r="T238" s="370"/>
      <c r="U238" s="370"/>
    </row>
    <row r="239" spans="2:21">
      <c r="B239" s="370"/>
      <c r="C239" s="370"/>
      <c r="D239" s="370"/>
      <c r="E239" s="370"/>
      <c r="F239" s="370"/>
      <c r="G239" s="370"/>
      <c r="H239" s="370"/>
      <c r="I239" s="370"/>
      <c r="K239" s="370"/>
      <c r="L239" s="370"/>
      <c r="M239" s="370"/>
      <c r="N239" s="370"/>
      <c r="O239" s="370"/>
      <c r="P239" s="370"/>
      <c r="Q239" s="370"/>
      <c r="R239" s="370"/>
      <c r="S239" s="370"/>
      <c r="T239" s="370"/>
      <c r="U239" s="370"/>
    </row>
    <row r="240" spans="2:21">
      <c r="B240" s="370"/>
      <c r="C240" s="370"/>
      <c r="D240" s="370"/>
      <c r="E240" s="370"/>
      <c r="F240" s="370"/>
      <c r="G240" s="370"/>
      <c r="H240" s="370"/>
      <c r="I240" s="370"/>
      <c r="K240" s="370"/>
      <c r="L240" s="370"/>
      <c r="M240" s="370"/>
      <c r="N240" s="370"/>
      <c r="O240" s="370"/>
      <c r="P240" s="370"/>
      <c r="Q240" s="370"/>
      <c r="R240" s="370"/>
      <c r="S240" s="370"/>
      <c r="T240" s="370"/>
      <c r="U240" s="370"/>
    </row>
    <row r="241" spans="2:21">
      <c r="B241" s="370"/>
      <c r="C241" s="370"/>
      <c r="D241" s="370"/>
      <c r="E241" s="370"/>
      <c r="F241" s="370"/>
      <c r="G241" s="370"/>
      <c r="H241" s="370"/>
      <c r="I241" s="370"/>
      <c r="K241" s="370"/>
      <c r="L241" s="370"/>
      <c r="M241" s="370"/>
      <c r="N241" s="370"/>
      <c r="O241" s="370"/>
      <c r="P241" s="370"/>
      <c r="Q241" s="370"/>
      <c r="R241" s="370"/>
      <c r="S241" s="370"/>
      <c r="T241" s="370"/>
      <c r="U241" s="370"/>
    </row>
    <row r="242" spans="2:21">
      <c r="B242" s="370"/>
      <c r="C242" s="370"/>
      <c r="D242" s="370"/>
      <c r="E242" s="370"/>
      <c r="F242" s="370"/>
      <c r="G242" s="370"/>
      <c r="H242" s="370"/>
      <c r="I242" s="370"/>
      <c r="K242" s="370"/>
      <c r="L242" s="370"/>
      <c r="M242" s="370"/>
      <c r="N242" s="370"/>
      <c r="O242" s="370"/>
      <c r="P242" s="370"/>
      <c r="Q242" s="370"/>
      <c r="R242" s="370"/>
      <c r="S242" s="370"/>
      <c r="T242" s="370"/>
      <c r="U242" s="370"/>
    </row>
    <row r="243" spans="2:21">
      <c r="B243" s="370"/>
      <c r="C243" s="370"/>
      <c r="D243" s="370"/>
      <c r="E243" s="370"/>
      <c r="F243" s="370"/>
      <c r="G243" s="370"/>
      <c r="H243" s="370"/>
      <c r="I243" s="370"/>
      <c r="K243" s="370"/>
      <c r="L243" s="370"/>
      <c r="M243" s="370"/>
      <c r="N243" s="370"/>
      <c r="O243" s="370"/>
      <c r="P243" s="370"/>
      <c r="Q243" s="370"/>
      <c r="R243" s="370"/>
      <c r="S243" s="370"/>
      <c r="T243" s="370"/>
      <c r="U243" s="370"/>
    </row>
    <row r="244" spans="2:21">
      <c r="B244" s="370"/>
      <c r="C244" s="370"/>
      <c r="D244" s="370"/>
      <c r="E244" s="370"/>
      <c r="F244" s="370"/>
      <c r="G244" s="370"/>
      <c r="H244" s="370"/>
      <c r="I244" s="370"/>
      <c r="K244" s="370"/>
      <c r="L244" s="370"/>
      <c r="M244" s="370"/>
      <c r="N244" s="370"/>
      <c r="O244" s="370"/>
      <c r="P244" s="370"/>
      <c r="Q244" s="370"/>
      <c r="R244" s="370"/>
      <c r="S244" s="370"/>
      <c r="T244" s="370"/>
      <c r="U244" s="370"/>
    </row>
    <row r="245" spans="2:21">
      <c r="B245" s="370"/>
      <c r="C245" s="370"/>
      <c r="D245" s="370"/>
      <c r="E245" s="370"/>
      <c r="F245" s="370"/>
      <c r="G245" s="370"/>
      <c r="H245" s="370"/>
      <c r="I245" s="370"/>
      <c r="K245" s="370"/>
      <c r="L245" s="370"/>
      <c r="M245" s="370"/>
      <c r="N245" s="370"/>
      <c r="O245" s="370"/>
      <c r="P245" s="370"/>
      <c r="Q245" s="370"/>
      <c r="R245" s="370"/>
      <c r="S245" s="370"/>
      <c r="T245" s="370"/>
      <c r="U245" s="370"/>
    </row>
    <row r="246" spans="2:21">
      <c r="B246" s="370"/>
      <c r="C246" s="370"/>
      <c r="D246" s="370"/>
      <c r="E246" s="370"/>
      <c r="F246" s="370"/>
      <c r="G246" s="370"/>
      <c r="H246" s="370"/>
      <c r="I246" s="370"/>
      <c r="K246" s="370"/>
      <c r="L246" s="370"/>
      <c r="M246" s="370"/>
      <c r="N246" s="370"/>
      <c r="O246" s="370"/>
      <c r="P246" s="370"/>
      <c r="Q246" s="370"/>
      <c r="R246" s="370"/>
      <c r="S246" s="370"/>
      <c r="T246" s="370"/>
      <c r="U246" s="370"/>
    </row>
    <row r="247" spans="2:21">
      <c r="B247" s="370"/>
      <c r="C247" s="370"/>
      <c r="D247" s="370"/>
      <c r="E247" s="370"/>
      <c r="F247" s="370"/>
      <c r="G247" s="370"/>
      <c r="H247" s="370"/>
      <c r="I247" s="370"/>
      <c r="K247" s="370"/>
      <c r="L247" s="370"/>
      <c r="M247" s="370"/>
      <c r="N247" s="370"/>
      <c r="O247" s="370"/>
      <c r="P247" s="370"/>
      <c r="Q247" s="370"/>
      <c r="R247" s="370"/>
      <c r="S247" s="370"/>
      <c r="T247" s="370"/>
      <c r="U247" s="370"/>
    </row>
    <row r="248" spans="2:21">
      <c r="B248" s="370"/>
      <c r="C248" s="370"/>
      <c r="D248" s="370"/>
      <c r="E248" s="370"/>
      <c r="F248" s="370"/>
      <c r="G248" s="370"/>
      <c r="H248" s="370"/>
      <c r="I248" s="370"/>
      <c r="K248" s="370"/>
      <c r="L248" s="370"/>
      <c r="M248" s="370"/>
      <c r="N248" s="370"/>
      <c r="O248" s="370"/>
      <c r="P248" s="370"/>
      <c r="Q248" s="370"/>
      <c r="R248" s="370"/>
      <c r="S248" s="370"/>
      <c r="T248" s="370"/>
      <c r="U248" s="370"/>
    </row>
    <row r="249" spans="2:21">
      <c r="B249" s="370"/>
      <c r="C249" s="370"/>
      <c r="D249" s="370"/>
      <c r="E249" s="370"/>
      <c r="F249" s="370"/>
      <c r="G249" s="370"/>
      <c r="H249" s="370"/>
      <c r="I249" s="370"/>
      <c r="K249" s="370"/>
      <c r="L249" s="370"/>
      <c r="M249" s="370"/>
      <c r="N249" s="370"/>
      <c r="O249" s="370"/>
      <c r="P249" s="370"/>
      <c r="Q249" s="370"/>
      <c r="R249" s="370"/>
      <c r="S249" s="370"/>
      <c r="T249" s="370"/>
      <c r="U249" s="370"/>
    </row>
    <row r="250" spans="2:21">
      <c r="B250" s="370"/>
      <c r="C250" s="370"/>
      <c r="D250" s="370"/>
      <c r="E250" s="370"/>
      <c r="F250" s="370"/>
      <c r="G250" s="370"/>
      <c r="H250" s="370"/>
      <c r="I250" s="370"/>
      <c r="K250" s="370"/>
      <c r="L250" s="370"/>
      <c r="M250" s="370"/>
      <c r="N250" s="370"/>
      <c r="O250" s="370"/>
      <c r="P250" s="370"/>
      <c r="Q250" s="370"/>
      <c r="R250" s="370"/>
      <c r="S250" s="370"/>
      <c r="T250" s="370"/>
      <c r="U250" s="370"/>
    </row>
    <row r="251" spans="2:21">
      <c r="B251" s="370"/>
      <c r="C251" s="370"/>
      <c r="D251" s="370"/>
      <c r="E251" s="370"/>
      <c r="F251" s="370"/>
      <c r="G251" s="370"/>
      <c r="H251" s="370"/>
      <c r="I251" s="370"/>
      <c r="K251" s="370"/>
      <c r="L251" s="370"/>
      <c r="M251" s="370"/>
      <c r="N251" s="370"/>
      <c r="O251" s="370"/>
      <c r="P251" s="370"/>
      <c r="Q251" s="370"/>
      <c r="R251" s="370"/>
      <c r="S251" s="370"/>
      <c r="T251" s="370"/>
      <c r="U251" s="370"/>
    </row>
    <row r="252" spans="2:21">
      <c r="B252" s="370"/>
      <c r="C252" s="370"/>
      <c r="D252" s="370"/>
      <c r="E252" s="370"/>
      <c r="F252" s="370"/>
      <c r="G252" s="370"/>
      <c r="H252" s="370"/>
      <c r="I252" s="370"/>
      <c r="K252" s="370"/>
      <c r="L252" s="370"/>
      <c r="M252" s="370"/>
      <c r="N252" s="370"/>
      <c r="O252" s="370"/>
      <c r="P252" s="370"/>
      <c r="Q252" s="370"/>
      <c r="R252" s="370"/>
      <c r="S252" s="370"/>
      <c r="T252" s="370"/>
      <c r="U252" s="370"/>
    </row>
    <row r="253" spans="2:21">
      <c r="B253" s="370"/>
      <c r="C253" s="370"/>
      <c r="D253" s="370"/>
      <c r="E253" s="370"/>
      <c r="F253" s="370"/>
      <c r="G253" s="370"/>
      <c r="H253" s="370"/>
      <c r="I253" s="370"/>
      <c r="K253" s="370"/>
      <c r="L253" s="370"/>
      <c r="M253" s="370"/>
      <c r="N253" s="370"/>
      <c r="O253" s="370"/>
      <c r="P253" s="370"/>
      <c r="Q253" s="370"/>
      <c r="R253" s="370"/>
      <c r="S253" s="370"/>
      <c r="T253" s="370"/>
      <c r="U253" s="370"/>
    </row>
    <row r="254" spans="2:21">
      <c r="B254" s="370"/>
      <c r="C254" s="370"/>
      <c r="D254" s="370"/>
      <c r="E254" s="370"/>
      <c r="F254" s="370"/>
      <c r="G254" s="370"/>
      <c r="H254" s="370"/>
      <c r="I254" s="370"/>
      <c r="K254" s="370"/>
      <c r="L254" s="370"/>
      <c r="M254" s="370"/>
      <c r="N254" s="370"/>
      <c r="O254" s="370"/>
      <c r="P254" s="370"/>
      <c r="Q254" s="370"/>
      <c r="R254" s="370"/>
      <c r="S254" s="370"/>
      <c r="T254" s="370"/>
      <c r="U254" s="370"/>
    </row>
    <row r="255" spans="2:21">
      <c r="B255" s="370"/>
      <c r="C255" s="370"/>
      <c r="D255" s="370"/>
      <c r="E255" s="370"/>
      <c r="F255" s="370"/>
      <c r="G255" s="370"/>
      <c r="H255" s="370"/>
      <c r="I255" s="370"/>
      <c r="K255" s="370"/>
      <c r="L255" s="370"/>
      <c r="M255" s="370"/>
      <c r="N255" s="370"/>
      <c r="O255" s="370"/>
      <c r="P255" s="370"/>
      <c r="Q255" s="370"/>
      <c r="R255" s="370"/>
      <c r="S255" s="370"/>
      <c r="T255" s="370"/>
      <c r="U255" s="370"/>
    </row>
    <row r="256" spans="2:21">
      <c r="B256" s="370"/>
      <c r="C256" s="370"/>
      <c r="D256" s="370"/>
      <c r="E256" s="370"/>
      <c r="F256" s="370"/>
      <c r="G256" s="370"/>
      <c r="H256" s="370"/>
      <c r="I256" s="370"/>
      <c r="K256" s="370"/>
      <c r="L256" s="370"/>
      <c r="M256" s="370"/>
      <c r="N256" s="370"/>
      <c r="O256" s="370"/>
      <c r="P256" s="370"/>
      <c r="Q256" s="370"/>
      <c r="R256" s="370"/>
      <c r="S256" s="370"/>
      <c r="T256" s="370"/>
      <c r="U256" s="370"/>
    </row>
    <row r="257" spans="2:21">
      <c r="B257" s="370"/>
      <c r="C257" s="370"/>
      <c r="D257" s="370"/>
      <c r="E257" s="370"/>
      <c r="F257" s="370"/>
      <c r="G257" s="370"/>
      <c r="H257" s="370"/>
      <c r="I257" s="370"/>
      <c r="K257" s="370"/>
      <c r="L257" s="370"/>
      <c r="M257" s="370"/>
      <c r="N257" s="370"/>
      <c r="O257" s="370"/>
      <c r="P257" s="370"/>
      <c r="Q257" s="370"/>
      <c r="R257" s="370"/>
      <c r="S257" s="370"/>
      <c r="T257" s="370"/>
      <c r="U257" s="370"/>
    </row>
    <row r="258" spans="2:21">
      <c r="B258" s="370"/>
      <c r="C258" s="370"/>
      <c r="D258" s="370"/>
      <c r="E258" s="370"/>
      <c r="F258" s="370"/>
      <c r="G258" s="370"/>
      <c r="H258" s="370"/>
      <c r="I258" s="370"/>
      <c r="K258" s="370"/>
      <c r="L258" s="370"/>
      <c r="M258" s="370"/>
      <c r="N258" s="370"/>
      <c r="O258" s="370"/>
      <c r="P258" s="370"/>
      <c r="Q258" s="370"/>
      <c r="R258" s="370"/>
      <c r="S258" s="370"/>
      <c r="T258" s="370"/>
      <c r="U258" s="370"/>
    </row>
    <row r="259" spans="2:21">
      <c r="B259" s="370"/>
      <c r="C259" s="370"/>
      <c r="D259" s="370"/>
      <c r="E259" s="370"/>
      <c r="F259" s="370"/>
      <c r="G259" s="370"/>
      <c r="H259" s="370"/>
      <c r="I259" s="370"/>
      <c r="K259" s="370"/>
      <c r="L259" s="370"/>
      <c r="M259" s="370"/>
      <c r="N259" s="370"/>
      <c r="O259" s="370"/>
      <c r="P259" s="370"/>
      <c r="Q259" s="370"/>
      <c r="R259" s="370"/>
      <c r="S259" s="370"/>
      <c r="T259" s="370"/>
      <c r="U259" s="370"/>
    </row>
    <row r="260" spans="2:21">
      <c r="B260" s="370"/>
      <c r="C260" s="370"/>
      <c r="D260" s="370"/>
      <c r="E260" s="370"/>
      <c r="F260" s="370"/>
      <c r="G260" s="370"/>
      <c r="H260" s="370"/>
      <c r="I260" s="370"/>
      <c r="K260" s="370"/>
      <c r="L260" s="370"/>
      <c r="M260" s="370"/>
      <c r="N260" s="370"/>
      <c r="O260" s="370"/>
      <c r="P260" s="370"/>
      <c r="Q260" s="370"/>
      <c r="R260" s="370"/>
      <c r="S260" s="370"/>
      <c r="T260" s="370"/>
      <c r="U260" s="370"/>
    </row>
    <row r="261" spans="2:21">
      <c r="B261" s="370"/>
      <c r="C261" s="370"/>
      <c r="D261" s="370"/>
      <c r="E261" s="370"/>
      <c r="F261" s="370"/>
      <c r="G261" s="370"/>
      <c r="H261" s="370"/>
      <c r="I261" s="370"/>
      <c r="K261" s="370"/>
      <c r="L261" s="370"/>
      <c r="M261" s="370"/>
      <c r="N261" s="370"/>
      <c r="O261" s="370"/>
      <c r="P261" s="370"/>
      <c r="Q261" s="370"/>
      <c r="R261" s="370"/>
      <c r="S261" s="370"/>
      <c r="T261" s="370"/>
      <c r="U261" s="370"/>
    </row>
    <row r="262" spans="2:21">
      <c r="B262" s="370"/>
      <c r="C262" s="370"/>
      <c r="D262" s="370"/>
      <c r="E262" s="370"/>
      <c r="F262" s="370"/>
      <c r="G262" s="370"/>
      <c r="H262" s="370"/>
      <c r="I262" s="370"/>
      <c r="K262" s="370"/>
      <c r="L262" s="370"/>
      <c r="M262" s="370"/>
      <c r="N262" s="370"/>
      <c r="O262" s="370"/>
      <c r="P262" s="370"/>
      <c r="Q262" s="370"/>
      <c r="R262" s="370"/>
      <c r="S262" s="370"/>
      <c r="T262" s="370"/>
      <c r="U262" s="370"/>
    </row>
    <row r="263" spans="2:21">
      <c r="B263" s="370"/>
      <c r="C263" s="370"/>
      <c r="D263" s="370"/>
      <c r="E263" s="370"/>
      <c r="F263" s="370"/>
      <c r="G263" s="370"/>
      <c r="H263" s="370"/>
      <c r="I263" s="370"/>
      <c r="K263" s="370"/>
      <c r="L263" s="370"/>
      <c r="M263" s="370"/>
      <c r="N263" s="370"/>
      <c r="O263" s="370"/>
      <c r="P263" s="370"/>
      <c r="Q263" s="370"/>
      <c r="R263" s="370"/>
      <c r="S263" s="370"/>
      <c r="T263" s="370"/>
      <c r="U263" s="370"/>
    </row>
    <row r="264" spans="2:21">
      <c r="B264" s="370"/>
      <c r="C264" s="370"/>
      <c r="D264" s="370"/>
      <c r="E264" s="370"/>
      <c r="F264" s="370"/>
      <c r="G264" s="370"/>
      <c r="H264" s="370"/>
      <c r="I264" s="370"/>
      <c r="K264" s="370"/>
      <c r="L264" s="370"/>
      <c r="M264" s="370"/>
      <c r="N264" s="370"/>
      <c r="O264" s="370"/>
      <c r="P264" s="370"/>
      <c r="Q264" s="370"/>
      <c r="R264" s="370"/>
      <c r="S264" s="370"/>
      <c r="T264" s="370"/>
      <c r="U264" s="370"/>
    </row>
    <row r="265" spans="2:21">
      <c r="B265" s="370"/>
      <c r="C265" s="370"/>
      <c r="D265" s="370"/>
      <c r="E265" s="370"/>
      <c r="F265" s="370"/>
      <c r="G265" s="370"/>
      <c r="H265" s="370"/>
      <c r="I265" s="370"/>
      <c r="K265" s="370"/>
      <c r="L265" s="370"/>
      <c r="M265" s="370"/>
      <c r="N265" s="370"/>
      <c r="O265" s="370"/>
      <c r="P265" s="370"/>
      <c r="Q265" s="370"/>
      <c r="R265" s="370"/>
      <c r="S265" s="370"/>
      <c r="T265" s="370"/>
      <c r="U265" s="370"/>
    </row>
    <row r="266" spans="2:21">
      <c r="B266" s="370"/>
      <c r="C266" s="370"/>
      <c r="D266" s="370"/>
      <c r="E266" s="370"/>
      <c r="F266" s="370"/>
      <c r="G266" s="370"/>
      <c r="H266" s="370"/>
      <c r="I266" s="370"/>
      <c r="K266" s="370"/>
      <c r="L266" s="370"/>
      <c r="M266" s="370"/>
      <c r="N266" s="370"/>
      <c r="O266" s="370"/>
      <c r="P266" s="370"/>
      <c r="Q266" s="370"/>
      <c r="R266" s="370"/>
      <c r="S266" s="370"/>
      <c r="T266" s="370"/>
      <c r="U266" s="370"/>
    </row>
    <row r="267" spans="2:21">
      <c r="B267" s="370"/>
      <c r="C267" s="370"/>
      <c r="D267" s="370"/>
      <c r="E267" s="370"/>
      <c r="F267" s="370"/>
      <c r="G267" s="370"/>
      <c r="H267" s="370"/>
      <c r="I267" s="370"/>
      <c r="K267" s="370"/>
      <c r="L267" s="370"/>
      <c r="M267" s="370"/>
      <c r="N267" s="370"/>
      <c r="O267" s="370"/>
      <c r="P267" s="370"/>
      <c r="Q267" s="370"/>
      <c r="R267" s="370"/>
      <c r="S267" s="370"/>
      <c r="T267" s="370"/>
      <c r="U267" s="370"/>
    </row>
    <row r="268" spans="2:21">
      <c r="B268" s="370"/>
      <c r="C268" s="370"/>
      <c r="D268" s="370"/>
      <c r="E268" s="370"/>
      <c r="F268" s="370"/>
      <c r="G268" s="370"/>
      <c r="H268" s="370"/>
      <c r="I268" s="370"/>
      <c r="K268" s="370"/>
      <c r="L268" s="370"/>
      <c r="M268" s="370"/>
      <c r="N268" s="370"/>
      <c r="O268" s="370"/>
      <c r="P268" s="370"/>
      <c r="Q268" s="370"/>
      <c r="R268" s="370"/>
      <c r="S268" s="370"/>
      <c r="T268" s="370"/>
      <c r="U268" s="370"/>
    </row>
    <row r="269" spans="2:21">
      <c r="B269" s="370"/>
      <c r="C269" s="370"/>
      <c r="D269" s="370"/>
      <c r="E269" s="370"/>
      <c r="F269" s="370"/>
      <c r="G269" s="370"/>
      <c r="H269" s="370"/>
      <c r="I269" s="370"/>
      <c r="K269" s="370"/>
      <c r="L269" s="370"/>
      <c r="M269" s="370"/>
      <c r="N269" s="370"/>
      <c r="O269" s="370"/>
      <c r="P269" s="370"/>
      <c r="Q269" s="370"/>
      <c r="R269" s="370"/>
      <c r="S269" s="370"/>
      <c r="T269" s="370"/>
      <c r="U269" s="370"/>
    </row>
    <row r="270" spans="2:21">
      <c r="B270" s="370"/>
      <c r="C270" s="370"/>
      <c r="D270" s="370"/>
      <c r="E270" s="370"/>
      <c r="F270" s="370"/>
      <c r="G270" s="370"/>
      <c r="H270" s="370"/>
      <c r="I270" s="370"/>
      <c r="K270" s="370"/>
      <c r="L270" s="370"/>
      <c r="M270" s="370"/>
      <c r="N270" s="370"/>
      <c r="O270" s="370"/>
      <c r="P270" s="370"/>
      <c r="Q270" s="370"/>
      <c r="R270" s="370"/>
      <c r="S270" s="370"/>
      <c r="T270" s="370"/>
      <c r="U270" s="370"/>
    </row>
    <row r="271" spans="2:21">
      <c r="B271" s="370"/>
      <c r="C271" s="370"/>
      <c r="D271" s="370"/>
      <c r="E271" s="370"/>
      <c r="F271" s="370"/>
      <c r="G271" s="370"/>
      <c r="H271" s="370"/>
      <c r="I271" s="370"/>
      <c r="K271" s="370"/>
      <c r="L271" s="370"/>
      <c r="M271" s="370"/>
      <c r="N271" s="370"/>
      <c r="O271" s="370"/>
      <c r="P271" s="370"/>
      <c r="Q271" s="370"/>
      <c r="R271" s="370"/>
      <c r="S271" s="370"/>
      <c r="T271" s="370"/>
      <c r="U271" s="370"/>
    </row>
    <row r="272" spans="2:21">
      <c r="B272" s="370"/>
      <c r="C272" s="370"/>
      <c r="D272" s="370"/>
      <c r="E272" s="370"/>
      <c r="F272" s="370"/>
      <c r="G272" s="370"/>
      <c r="H272" s="370"/>
      <c r="I272" s="370"/>
      <c r="K272" s="370"/>
      <c r="L272" s="370"/>
      <c r="M272" s="370"/>
      <c r="N272" s="370"/>
      <c r="O272" s="370"/>
      <c r="P272" s="370"/>
      <c r="Q272" s="370"/>
      <c r="R272" s="370"/>
      <c r="S272" s="370"/>
      <c r="T272" s="370"/>
      <c r="U272" s="370"/>
    </row>
    <row r="273" spans="2:21">
      <c r="B273" s="370"/>
      <c r="C273" s="370"/>
      <c r="D273" s="370"/>
      <c r="E273" s="370"/>
      <c r="F273" s="370"/>
      <c r="G273" s="370"/>
      <c r="H273" s="370"/>
      <c r="I273" s="370"/>
      <c r="K273" s="370"/>
      <c r="L273" s="370"/>
      <c r="M273" s="370"/>
      <c r="N273" s="370"/>
      <c r="O273" s="370"/>
      <c r="P273" s="370"/>
      <c r="Q273" s="370"/>
      <c r="R273" s="370"/>
      <c r="S273" s="370"/>
      <c r="T273" s="370"/>
      <c r="U273" s="370"/>
    </row>
    <row r="274" spans="2:21">
      <c r="B274" s="370"/>
      <c r="C274" s="370"/>
      <c r="D274" s="370"/>
      <c r="E274" s="370"/>
      <c r="F274" s="370"/>
      <c r="G274" s="370"/>
      <c r="H274" s="370"/>
      <c r="I274" s="370"/>
      <c r="K274" s="370"/>
      <c r="L274" s="370"/>
      <c r="M274" s="370"/>
      <c r="N274" s="370"/>
      <c r="O274" s="370"/>
      <c r="P274" s="370"/>
      <c r="Q274" s="370"/>
      <c r="R274" s="370"/>
      <c r="S274" s="370"/>
      <c r="T274" s="370"/>
      <c r="U274" s="370"/>
    </row>
    <row r="275" spans="2:21">
      <c r="B275" s="370"/>
      <c r="C275" s="370"/>
      <c r="D275" s="370"/>
      <c r="E275" s="370"/>
      <c r="F275" s="370"/>
      <c r="G275" s="370"/>
      <c r="H275" s="370"/>
      <c r="I275" s="370"/>
      <c r="K275" s="370"/>
      <c r="L275" s="370"/>
      <c r="M275" s="370"/>
      <c r="N275" s="370"/>
      <c r="O275" s="370"/>
      <c r="P275" s="370"/>
      <c r="Q275" s="370"/>
      <c r="R275" s="370"/>
      <c r="S275" s="370"/>
      <c r="T275" s="370"/>
      <c r="U275" s="370"/>
    </row>
    <row r="276" spans="2:21">
      <c r="B276" s="370"/>
      <c r="C276" s="370"/>
      <c r="D276" s="370"/>
      <c r="E276" s="370"/>
      <c r="F276" s="370"/>
      <c r="G276" s="370"/>
      <c r="H276" s="370"/>
      <c r="I276" s="370"/>
      <c r="K276" s="370"/>
      <c r="L276" s="370"/>
      <c r="M276" s="370"/>
      <c r="N276" s="370"/>
      <c r="O276" s="370"/>
      <c r="P276" s="370"/>
      <c r="Q276" s="370"/>
      <c r="R276" s="370"/>
      <c r="S276" s="370"/>
      <c r="T276" s="370"/>
      <c r="U276" s="370"/>
    </row>
    <row r="277" spans="2:21">
      <c r="B277" s="370"/>
      <c r="C277" s="370"/>
      <c r="D277" s="370"/>
      <c r="E277" s="370"/>
      <c r="F277" s="370"/>
      <c r="G277" s="370"/>
      <c r="H277" s="370"/>
      <c r="I277" s="370"/>
      <c r="K277" s="370"/>
      <c r="L277" s="370"/>
      <c r="M277" s="370"/>
      <c r="N277" s="370"/>
      <c r="O277" s="370"/>
      <c r="P277" s="370"/>
      <c r="Q277" s="370"/>
      <c r="R277" s="370"/>
      <c r="S277" s="370"/>
      <c r="T277" s="370"/>
      <c r="U277" s="370"/>
    </row>
    <row r="278" spans="2:21">
      <c r="B278" s="370"/>
      <c r="C278" s="370"/>
      <c r="D278" s="370"/>
      <c r="E278" s="370"/>
      <c r="F278" s="370"/>
      <c r="G278" s="370"/>
      <c r="H278" s="370"/>
      <c r="I278" s="370"/>
      <c r="K278" s="370"/>
      <c r="L278" s="370"/>
      <c r="M278" s="370"/>
      <c r="N278" s="370"/>
      <c r="O278" s="370"/>
      <c r="P278" s="370"/>
      <c r="Q278" s="370"/>
      <c r="R278" s="370"/>
      <c r="S278" s="370"/>
      <c r="T278" s="370"/>
      <c r="U278" s="370"/>
    </row>
    <row r="279" spans="2:21">
      <c r="B279" s="370"/>
      <c r="C279" s="370"/>
      <c r="D279" s="370"/>
      <c r="E279" s="370"/>
      <c r="F279" s="370"/>
      <c r="G279" s="370"/>
      <c r="H279" s="370"/>
      <c r="I279" s="370"/>
      <c r="K279" s="370"/>
      <c r="L279" s="370"/>
      <c r="M279" s="370"/>
      <c r="N279" s="370"/>
      <c r="O279" s="370"/>
      <c r="P279" s="370"/>
      <c r="Q279" s="370"/>
      <c r="R279" s="370"/>
      <c r="S279" s="370"/>
      <c r="T279" s="370"/>
      <c r="U279" s="370"/>
    </row>
  </sheetData>
  <sheetProtection algorithmName="SHA-512" hashValue="pU7Qf045h1fOK0qhJaJ2Qa2wUpg79D9uGVSTB1oo43q27ExPxzF59fxRtyvrudExss2X//RnNSM4FnJ1uxxeOg==" saltValue="gVNYgvhuZYPqrCtEi2ICuQ==" spinCount="100000" sheet="1" objects="1" scenarios="1" selectLockedCells="1"/>
  <mergeCells count="75">
    <mergeCell ref="B48:C48"/>
    <mergeCell ref="D48:I48"/>
    <mergeCell ref="B49:C49"/>
    <mergeCell ref="D49:I49"/>
    <mergeCell ref="B45:C45"/>
    <mergeCell ref="D45:I45"/>
    <mergeCell ref="B46:C46"/>
    <mergeCell ref="D46:I46"/>
    <mergeCell ref="B47:C47"/>
    <mergeCell ref="D47:I47"/>
    <mergeCell ref="B26:C26"/>
    <mergeCell ref="D26:I26"/>
    <mergeCell ref="B27:C27"/>
    <mergeCell ref="D27:I27"/>
    <mergeCell ref="B44:C44"/>
    <mergeCell ref="D44:I44"/>
    <mergeCell ref="B34:C34"/>
    <mergeCell ref="D34:I34"/>
    <mergeCell ref="B30:I30"/>
    <mergeCell ref="B31:C31"/>
    <mergeCell ref="D31:I31"/>
    <mergeCell ref="B32:C32"/>
    <mergeCell ref="D32:I32"/>
    <mergeCell ref="D35:I35"/>
    <mergeCell ref="B43:C43"/>
    <mergeCell ref="D43:I43"/>
    <mergeCell ref="B51:I51"/>
    <mergeCell ref="B13:C16"/>
    <mergeCell ref="D13:I13"/>
    <mergeCell ref="B18:C18"/>
    <mergeCell ref="D18:I18"/>
    <mergeCell ref="B19:C19"/>
    <mergeCell ref="D19:I19"/>
    <mergeCell ref="E14:I14"/>
    <mergeCell ref="E15:I15"/>
    <mergeCell ref="E16:I16"/>
    <mergeCell ref="B17:C17"/>
    <mergeCell ref="D17:I17"/>
    <mergeCell ref="D38:I38"/>
    <mergeCell ref="B39:C39"/>
    <mergeCell ref="B33:C33"/>
    <mergeCell ref="D33:I33"/>
    <mergeCell ref="B2:F2"/>
    <mergeCell ref="G2:I2"/>
    <mergeCell ref="B8:C8"/>
    <mergeCell ref="D8:I8"/>
    <mergeCell ref="C4:I4"/>
    <mergeCell ref="B10:C12"/>
    <mergeCell ref="D10:I10"/>
    <mergeCell ref="E11:I11"/>
    <mergeCell ref="E12:I12"/>
    <mergeCell ref="B6:I6"/>
    <mergeCell ref="B9:C9"/>
    <mergeCell ref="D9:I9"/>
    <mergeCell ref="B25:C25"/>
    <mergeCell ref="E25:I25"/>
    <mergeCell ref="B20:C24"/>
    <mergeCell ref="E20:I20"/>
    <mergeCell ref="F21:I21"/>
    <mergeCell ref="F22:I22"/>
    <mergeCell ref="F23:I23"/>
    <mergeCell ref="F24:I24"/>
    <mergeCell ref="B35:C35"/>
    <mergeCell ref="B42:C42"/>
    <mergeCell ref="D42:I42"/>
    <mergeCell ref="B36:C36"/>
    <mergeCell ref="D36:I36"/>
    <mergeCell ref="B41:C41"/>
    <mergeCell ref="D41:I41"/>
    <mergeCell ref="B37:C37"/>
    <mergeCell ref="D37:I37"/>
    <mergeCell ref="B38:C38"/>
    <mergeCell ref="D39:I39"/>
    <mergeCell ref="D40:I40"/>
    <mergeCell ref="B40:C40"/>
  </mergeCells>
  <phoneticPr fontId="1" type="noConversion"/>
  <printOptions horizontalCentered="1"/>
  <pageMargins left="0" right="0" top="0.5" bottom="0" header="0.31496062992126" footer="0.31496062992126"/>
  <pageSetup paperSize="9" scale="76" fitToHeight="2" orientation="portrait" r:id="rId1"/>
  <rowBreaks count="1" manualBreakCount="1">
    <brk id="3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11"/>
  <dimension ref="A1:U265"/>
  <sheetViews>
    <sheetView view="pageBreakPreview" topLeftCell="A4" zoomScaleSheetLayoutView="100" workbookViewId="0">
      <selection activeCell="E38" sqref="E38:K38"/>
    </sheetView>
  </sheetViews>
  <sheetFormatPr defaultColWidth="9" defaultRowHeight="15"/>
  <cols>
    <col min="1" max="1" width="1.125" style="368" customWidth="1"/>
    <col min="2" max="2" width="5.125" style="368" customWidth="1"/>
    <col min="3" max="3" width="14.625" style="368" customWidth="1"/>
    <col min="4" max="4" width="2.875" style="368" customWidth="1"/>
    <col min="5" max="5" width="3.875" style="368" customWidth="1"/>
    <col min="6" max="6" width="43.625" style="368" customWidth="1"/>
    <col min="7" max="7" width="16.375" style="368" customWidth="1"/>
    <col min="8" max="8" width="13.125" style="368" customWidth="1"/>
    <col min="9" max="9" width="12.125" style="368" customWidth="1"/>
    <col min="10" max="10" width="1.125" style="368" customWidth="1"/>
    <col min="11" max="16384" width="9" style="368"/>
  </cols>
  <sheetData>
    <row r="1" spans="1:21" ht="3" customHeight="1">
      <c r="A1" s="293"/>
      <c r="B1" s="238"/>
      <c r="C1" s="238"/>
      <c r="D1" s="238"/>
      <c r="E1" s="238"/>
      <c r="F1" s="238"/>
      <c r="G1" s="238"/>
      <c r="H1" s="238"/>
      <c r="I1" s="238"/>
    </row>
    <row r="2" spans="1:21" ht="60" customHeight="1">
      <c r="A2" s="293"/>
      <c r="B2" s="597" t="s">
        <v>180</v>
      </c>
      <c r="C2" s="597"/>
      <c r="D2" s="587" t="s">
        <v>975</v>
      </c>
      <c r="E2" s="587"/>
      <c r="F2" s="587"/>
      <c r="G2" s="587"/>
      <c r="H2" s="587"/>
      <c r="I2" s="587"/>
      <c r="K2" s="370"/>
      <c r="L2" s="370"/>
      <c r="M2" s="370"/>
      <c r="N2" s="370"/>
      <c r="O2" s="370"/>
      <c r="P2" s="370"/>
      <c r="Q2" s="370"/>
      <c r="R2" s="370"/>
      <c r="S2" s="370"/>
      <c r="T2" s="370"/>
      <c r="U2" s="370"/>
    </row>
    <row r="3" spans="1:21" ht="39.950000000000003" customHeight="1">
      <c r="A3" s="293"/>
      <c r="B3" s="597" t="s">
        <v>16</v>
      </c>
      <c r="C3" s="597"/>
      <c r="D3" s="587" t="s">
        <v>181</v>
      </c>
      <c r="E3" s="587"/>
      <c r="F3" s="587"/>
      <c r="G3" s="587"/>
      <c r="H3" s="587"/>
      <c r="I3" s="587"/>
      <c r="K3" s="370"/>
      <c r="L3" s="370"/>
      <c r="M3" s="370"/>
      <c r="N3" s="370"/>
      <c r="O3" s="370"/>
      <c r="P3" s="370"/>
      <c r="Q3" s="370"/>
      <c r="R3" s="370"/>
      <c r="S3" s="370"/>
      <c r="T3" s="370"/>
      <c r="U3" s="370"/>
    </row>
    <row r="4" spans="1:21" ht="60" customHeight="1">
      <c r="A4" s="293"/>
      <c r="B4" s="597" t="s">
        <v>17</v>
      </c>
      <c r="C4" s="597"/>
      <c r="D4" s="587" t="s">
        <v>182</v>
      </c>
      <c r="E4" s="587"/>
      <c r="F4" s="587"/>
      <c r="G4" s="587"/>
      <c r="H4" s="587"/>
      <c r="I4" s="587"/>
      <c r="K4" s="377"/>
      <c r="L4" s="370"/>
      <c r="M4" s="370"/>
      <c r="N4" s="370"/>
      <c r="O4" s="370"/>
      <c r="P4" s="370"/>
      <c r="Q4" s="370"/>
      <c r="R4" s="370"/>
      <c r="S4" s="370"/>
      <c r="T4" s="370"/>
      <c r="U4" s="370"/>
    </row>
    <row r="5" spans="1:21" ht="60" customHeight="1">
      <c r="A5" s="293"/>
      <c r="B5" s="597" t="s">
        <v>183</v>
      </c>
      <c r="C5" s="597"/>
      <c r="D5" s="587" t="s">
        <v>184</v>
      </c>
      <c r="E5" s="587"/>
      <c r="F5" s="587"/>
      <c r="G5" s="587"/>
      <c r="H5" s="587"/>
      <c r="I5" s="587"/>
      <c r="K5" s="377"/>
      <c r="L5" s="370"/>
      <c r="M5" s="370"/>
      <c r="N5" s="370"/>
      <c r="O5" s="370"/>
      <c r="P5" s="370"/>
      <c r="Q5" s="370"/>
      <c r="R5" s="370"/>
      <c r="S5" s="370"/>
      <c r="T5" s="370"/>
      <c r="U5" s="370"/>
    </row>
    <row r="6" spans="1:21" ht="39.950000000000003" customHeight="1">
      <c r="A6" s="293"/>
      <c r="B6" s="597" t="s">
        <v>185</v>
      </c>
      <c r="C6" s="597"/>
      <c r="D6" s="587" t="s">
        <v>186</v>
      </c>
      <c r="E6" s="587"/>
      <c r="F6" s="587"/>
      <c r="G6" s="587"/>
      <c r="H6" s="587"/>
      <c r="I6" s="587"/>
      <c r="K6" s="377"/>
      <c r="L6" s="370"/>
      <c r="M6" s="370"/>
      <c r="N6" s="370"/>
      <c r="O6" s="370"/>
      <c r="P6" s="370"/>
      <c r="Q6" s="370"/>
      <c r="R6" s="370"/>
      <c r="S6" s="370"/>
      <c r="T6" s="370"/>
      <c r="U6" s="370"/>
    </row>
    <row r="7" spans="1:21" ht="39.950000000000003" customHeight="1">
      <c r="A7" s="293"/>
      <c r="B7" s="597" t="s">
        <v>187</v>
      </c>
      <c r="C7" s="597"/>
      <c r="D7" s="587" t="s">
        <v>188</v>
      </c>
      <c r="E7" s="587"/>
      <c r="F7" s="587"/>
      <c r="G7" s="587"/>
      <c r="H7" s="587"/>
      <c r="I7" s="587"/>
      <c r="K7" s="377"/>
      <c r="L7" s="370"/>
      <c r="M7" s="370"/>
      <c r="N7" s="370"/>
      <c r="O7" s="370"/>
      <c r="P7" s="370"/>
      <c r="Q7" s="370"/>
      <c r="R7" s="370"/>
      <c r="S7" s="370"/>
      <c r="T7" s="370"/>
      <c r="U7" s="370"/>
    </row>
    <row r="8" spans="1:21" ht="66" customHeight="1">
      <c r="A8" s="293"/>
      <c r="B8" s="597" t="s">
        <v>189</v>
      </c>
      <c r="C8" s="597"/>
      <c r="D8" s="587" t="s">
        <v>1059</v>
      </c>
      <c r="E8" s="587"/>
      <c r="F8" s="587"/>
      <c r="G8" s="587"/>
      <c r="H8" s="587"/>
      <c r="I8" s="587"/>
      <c r="K8" s="377"/>
      <c r="L8" s="370"/>
      <c r="M8" s="370"/>
      <c r="N8" s="370"/>
      <c r="O8" s="370"/>
      <c r="P8" s="370"/>
      <c r="Q8" s="370"/>
      <c r="R8" s="370"/>
      <c r="S8" s="370"/>
      <c r="T8" s="370"/>
      <c r="U8" s="370"/>
    </row>
    <row r="9" spans="1:21" ht="60" customHeight="1">
      <c r="A9" s="293"/>
      <c r="B9" s="599" t="s">
        <v>190</v>
      </c>
      <c r="C9" s="599"/>
      <c r="D9" s="589" t="s">
        <v>913</v>
      </c>
      <c r="E9" s="589"/>
      <c r="F9" s="589"/>
      <c r="G9" s="589"/>
      <c r="H9" s="589"/>
      <c r="I9" s="589"/>
      <c r="K9" s="370"/>
      <c r="L9" s="370"/>
      <c r="M9" s="370"/>
      <c r="N9" s="370"/>
      <c r="O9" s="370"/>
      <c r="P9" s="370"/>
      <c r="Q9" s="370"/>
      <c r="R9" s="370"/>
      <c r="S9" s="370"/>
      <c r="T9" s="370"/>
      <c r="U9" s="370"/>
    </row>
    <row r="10" spans="1:21" ht="14.25" customHeight="1">
      <c r="A10" s="293"/>
      <c r="B10" s="260"/>
      <c r="C10" s="260"/>
      <c r="D10" s="257"/>
      <c r="E10" s="257"/>
      <c r="F10" s="257"/>
      <c r="G10" s="257"/>
      <c r="H10" s="257"/>
      <c r="I10" s="257"/>
      <c r="K10" s="370"/>
      <c r="L10" s="370"/>
      <c r="M10" s="370"/>
      <c r="N10" s="370"/>
      <c r="O10" s="370"/>
      <c r="P10" s="370"/>
      <c r="Q10" s="370"/>
      <c r="R10" s="370"/>
      <c r="S10" s="370"/>
      <c r="T10" s="370"/>
      <c r="U10" s="370"/>
    </row>
    <row r="11" spans="1:21" ht="30" customHeight="1">
      <c r="A11" s="293"/>
      <c r="B11" s="608" t="s">
        <v>18</v>
      </c>
      <c r="C11" s="608"/>
      <c r="D11" s="608"/>
      <c r="E11" s="608"/>
      <c r="F11" s="608"/>
      <c r="G11" s="608"/>
      <c r="H11" s="608"/>
      <c r="I11" s="608"/>
      <c r="K11" s="370"/>
      <c r="L11" s="370"/>
      <c r="M11" s="370"/>
      <c r="N11" s="370"/>
      <c r="O11" s="370"/>
      <c r="P11" s="370"/>
      <c r="Q11" s="370"/>
      <c r="R11" s="370"/>
      <c r="S11" s="370"/>
      <c r="T11" s="370"/>
      <c r="U11" s="370"/>
    </row>
    <row r="12" spans="1:21" ht="30" customHeight="1">
      <c r="A12" s="293"/>
      <c r="B12" s="614" t="s">
        <v>191</v>
      </c>
      <c r="C12" s="614"/>
      <c r="D12" s="614"/>
      <c r="E12" s="614"/>
      <c r="F12" s="614"/>
      <c r="G12" s="614"/>
      <c r="H12" s="614"/>
      <c r="I12" s="614"/>
      <c r="K12" s="370"/>
      <c r="L12" s="370"/>
      <c r="M12" s="370"/>
      <c r="N12" s="370"/>
      <c r="O12" s="370"/>
      <c r="P12" s="370"/>
      <c r="Q12" s="370"/>
      <c r="R12" s="370"/>
      <c r="S12" s="370"/>
      <c r="T12" s="370"/>
      <c r="U12" s="370"/>
    </row>
    <row r="13" spans="1:21" ht="30" customHeight="1">
      <c r="A13" s="293"/>
      <c r="B13" s="239">
        <v>1</v>
      </c>
      <c r="C13" s="588" t="s">
        <v>192</v>
      </c>
      <c r="D13" s="588"/>
      <c r="E13" s="588"/>
      <c r="F13" s="588"/>
      <c r="G13" s="588"/>
      <c r="H13" s="588"/>
      <c r="I13" s="588"/>
      <c r="K13" s="370"/>
      <c r="L13" s="370"/>
      <c r="M13" s="370"/>
      <c r="N13" s="370"/>
      <c r="O13" s="370"/>
      <c r="P13" s="370"/>
      <c r="Q13" s="370"/>
      <c r="R13" s="370"/>
      <c r="S13" s="370"/>
      <c r="T13" s="370"/>
      <c r="U13" s="370"/>
    </row>
    <row r="14" spans="1:21" ht="30" customHeight="1">
      <c r="A14" s="293"/>
      <c r="B14" s="239">
        <v>2</v>
      </c>
      <c r="C14" s="588" t="s">
        <v>193</v>
      </c>
      <c r="D14" s="588"/>
      <c r="E14" s="588"/>
      <c r="F14" s="588"/>
      <c r="G14" s="588"/>
      <c r="H14" s="588"/>
      <c r="I14" s="588"/>
      <c r="K14" s="370"/>
      <c r="L14" s="370"/>
      <c r="M14" s="370"/>
      <c r="N14" s="370"/>
      <c r="O14" s="370"/>
      <c r="P14" s="370"/>
      <c r="Q14" s="370"/>
      <c r="R14" s="370"/>
      <c r="S14" s="370"/>
      <c r="T14" s="370"/>
      <c r="U14" s="370"/>
    </row>
    <row r="15" spans="1:21" ht="39.950000000000003" customHeight="1">
      <c r="A15" s="293"/>
      <c r="B15" s="239">
        <v>3</v>
      </c>
      <c r="C15" s="588" t="s">
        <v>194</v>
      </c>
      <c r="D15" s="588"/>
      <c r="E15" s="588"/>
      <c r="F15" s="588"/>
      <c r="G15" s="588"/>
      <c r="H15" s="588"/>
      <c r="I15" s="588"/>
      <c r="K15" s="370"/>
      <c r="L15" s="370"/>
      <c r="M15" s="370"/>
      <c r="N15" s="370"/>
      <c r="O15" s="370"/>
      <c r="P15" s="370"/>
      <c r="Q15" s="370"/>
      <c r="R15" s="370"/>
      <c r="S15" s="370"/>
      <c r="T15" s="370"/>
      <c r="U15" s="370"/>
    </row>
    <row r="16" spans="1:21" ht="39.950000000000003" customHeight="1">
      <c r="A16" s="293"/>
      <c r="B16" s="239">
        <v>4</v>
      </c>
      <c r="C16" s="588" t="s">
        <v>195</v>
      </c>
      <c r="D16" s="588"/>
      <c r="E16" s="588"/>
      <c r="F16" s="588"/>
      <c r="G16" s="588"/>
      <c r="H16" s="588"/>
      <c r="I16" s="588"/>
      <c r="K16" s="370"/>
      <c r="L16" s="370"/>
      <c r="M16" s="370"/>
      <c r="N16" s="370"/>
      <c r="O16" s="370"/>
      <c r="P16" s="370"/>
      <c r="Q16" s="370"/>
      <c r="R16" s="370"/>
      <c r="S16" s="370"/>
      <c r="T16" s="370"/>
      <c r="U16" s="370"/>
    </row>
    <row r="17" spans="1:21" ht="30" customHeight="1">
      <c r="A17" s="293"/>
      <c r="B17" s="259">
        <v>5</v>
      </c>
      <c r="C17" s="587" t="s">
        <v>196</v>
      </c>
      <c r="D17" s="587"/>
      <c r="E17" s="587"/>
      <c r="F17" s="587"/>
      <c r="G17" s="587"/>
      <c r="H17" s="587"/>
      <c r="I17" s="587"/>
      <c r="K17" s="370"/>
      <c r="L17" s="370"/>
      <c r="M17" s="370"/>
      <c r="N17" s="370"/>
      <c r="O17" s="370"/>
      <c r="P17" s="370"/>
      <c r="Q17" s="370"/>
      <c r="R17" s="370"/>
      <c r="S17" s="370"/>
      <c r="T17" s="370"/>
      <c r="U17" s="370"/>
    </row>
    <row r="18" spans="1:21" ht="20.100000000000001" customHeight="1">
      <c r="B18" s="279"/>
      <c r="C18" s="258"/>
      <c r="D18" s="258"/>
      <c r="E18" s="279"/>
      <c r="F18" s="279"/>
      <c r="G18" s="279"/>
      <c r="H18" s="279"/>
      <c r="I18" s="279"/>
      <c r="J18" s="279"/>
      <c r="K18" s="279"/>
      <c r="L18" s="279"/>
      <c r="M18" s="279"/>
      <c r="N18" s="293"/>
    </row>
    <row r="19" spans="1:21" ht="20.100000000000001" customHeight="1">
      <c r="B19" s="279"/>
      <c r="C19" s="258"/>
      <c r="D19" s="258"/>
      <c r="E19" s="279"/>
      <c r="F19" s="279"/>
      <c r="G19" s="279"/>
      <c r="H19" s="279"/>
      <c r="I19" s="279"/>
      <c r="J19" s="279"/>
      <c r="K19" s="279"/>
      <c r="L19" s="279"/>
      <c r="M19" s="279"/>
      <c r="N19" s="293"/>
    </row>
    <row r="20" spans="1:21" ht="20.100000000000001" customHeight="1">
      <c r="B20" s="279"/>
      <c r="C20" s="258"/>
      <c r="D20" s="258"/>
      <c r="E20" s="279"/>
      <c r="F20" s="279"/>
      <c r="G20" s="279"/>
      <c r="H20" s="279"/>
      <c r="I20" s="279"/>
      <c r="J20" s="279"/>
      <c r="K20" s="279"/>
      <c r="L20" s="279"/>
      <c r="M20" s="279"/>
      <c r="N20" s="293"/>
    </row>
    <row r="21" spans="1:21" ht="20.100000000000001" customHeight="1">
      <c r="B21" s="279"/>
      <c r="C21" s="258"/>
      <c r="D21" s="258"/>
      <c r="E21" s="279"/>
      <c r="F21" s="279"/>
      <c r="G21" s="279"/>
      <c r="H21" s="279"/>
      <c r="I21" s="279"/>
      <c r="J21" s="279"/>
      <c r="K21" s="279"/>
      <c r="L21" s="279"/>
      <c r="M21" s="279"/>
      <c r="N21" s="293"/>
    </row>
    <row r="22" spans="1:21" ht="20.100000000000001" customHeight="1">
      <c r="B22" s="279"/>
      <c r="C22" s="258"/>
      <c r="D22" s="258"/>
      <c r="E22" s="279"/>
      <c r="F22" s="279"/>
      <c r="G22" s="279"/>
      <c r="H22" s="279"/>
      <c r="I22" s="279"/>
      <c r="J22" s="279"/>
      <c r="K22" s="279"/>
      <c r="L22" s="279"/>
      <c r="M22" s="279"/>
      <c r="N22" s="293"/>
    </row>
    <row r="23" spans="1:21" ht="20.100000000000001" customHeight="1">
      <c r="B23" s="279"/>
      <c r="C23" s="258"/>
      <c r="D23" s="258"/>
      <c r="E23" s="279"/>
      <c r="F23" s="279"/>
      <c r="G23" s="279"/>
      <c r="H23" s="279"/>
      <c r="I23" s="279"/>
      <c r="J23" s="279"/>
      <c r="K23" s="279"/>
      <c r="L23" s="279"/>
      <c r="M23" s="279"/>
      <c r="N23" s="293"/>
    </row>
    <row r="24" spans="1:21" ht="20.100000000000001" customHeight="1">
      <c r="B24" s="279"/>
      <c r="C24" s="258"/>
      <c r="D24" s="258"/>
      <c r="E24" s="279"/>
      <c r="F24" s="279"/>
      <c r="G24" s="279"/>
      <c r="H24" s="279"/>
      <c r="I24" s="279"/>
      <c r="J24" s="279"/>
      <c r="K24" s="279"/>
      <c r="L24" s="279"/>
      <c r="M24" s="279"/>
      <c r="N24" s="293"/>
    </row>
    <row r="25" spans="1:21" ht="20.100000000000001" customHeight="1">
      <c r="B25" s="279"/>
      <c r="C25" s="258"/>
      <c r="D25" s="258"/>
      <c r="E25" s="279"/>
      <c r="F25" s="279"/>
      <c r="G25" s="279"/>
      <c r="H25" s="279"/>
      <c r="I25" s="279"/>
      <c r="J25" s="279"/>
      <c r="K25" s="279"/>
      <c r="L25" s="279"/>
      <c r="M25" s="279"/>
      <c r="N25" s="293"/>
    </row>
    <row r="26" spans="1:21" ht="20.100000000000001" customHeight="1">
      <c r="B26" s="279"/>
      <c r="C26" s="258"/>
      <c r="D26" s="258"/>
      <c r="E26" s="279"/>
      <c r="F26" s="279"/>
      <c r="G26" s="279"/>
      <c r="H26" s="279"/>
      <c r="I26" s="279"/>
      <c r="J26" s="279"/>
      <c r="K26" s="279"/>
      <c r="L26" s="279"/>
      <c r="M26" s="279"/>
      <c r="N26" s="293"/>
    </row>
    <row r="27" spans="1:21" ht="20.100000000000001" customHeight="1">
      <c r="B27" s="279"/>
      <c r="C27" s="258"/>
      <c r="D27" s="258"/>
      <c r="E27" s="279"/>
      <c r="F27" s="279"/>
      <c r="G27" s="279"/>
      <c r="H27" s="279"/>
      <c r="I27" s="279"/>
      <c r="J27" s="279"/>
      <c r="K27" s="279"/>
      <c r="L27" s="279"/>
      <c r="M27" s="279"/>
      <c r="N27" s="293"/>
    </row>
    <row r="28" spans="1:21" ht="20.100000000000001" customHeight="1">
      <c r="B28" s="279"/>
      <c r="C28" s="258"/>
      <c r="D28" s="258"/>
      <c r="E28" s="279"/>
      <c r="F28" s="279"/>
      <c r="G28" s="279"/>
      <c r="H28" s="279"/>
      <c r="I28" s="279"/>
      <c r="J28" s="279"/>
      <c r="K28" s="279"/>
      <c r="L28" s="279"/>
      <c r="M28" s="279"/>
      <c r="N28" s="293"/>
    </row>
    <row r="29" spans="1:21" ht="20.100000000000001" customHeight="1">
      <c r="B29" s="279"/>
      <c r="C29" s="258"/>
      <c r="D29" s="258"/>
      <c r="E29" s="279"/>
      <c r="F29" s="279"/>
      <c r="G29" s="279"/>
      <c r="H29" s="279"/>
      <c r="I29" s="279"/>
      <c r="J29" s="279"/>
      <c r="K29" s="279"/>
      <c r="L29" s="279"/>
      <c r="M29" s="279"/>
      <c r="N29" s="293"/>
    </row>
    <row r="30" spans="1:21" ht="20.100000000000001" customHeight="1">
      <c r="B30" s="279"/>
      <c r="C30" s="258"/>
      <c r="D30" s="258"/>
      <c r="E30" s="279"/>
      <c r="F30" s="279"/>
      <c r="G30" s="279"/>
      <c r="H30" s="279"/>
      <c r="I30" s="279"/>
      <c r="J30" s="279"/>
      <c r="K30" s="279"/>
      <c r="L30" s="279"/>
      <c r="M30" s="279"/>
      <c r="N30" s="293"/>
    </row>
    <row r="31" spans="1:21" ht="20.100000000000001" customHeight="1">
      <c r="B31" s="279"/>
      <c r="C31" s="258"/>
      <c r="D31" s="258"/>
      <c r="E31" s="279"/>
      <c r="F31" s="279"/>
      <c r="G31" s="279"/>
      <c r="H31" s="279"/>
      <c r="I31" s="279"/>
      <c r="J31" s="279"/>
      <c r="K31" s="279"/>
      <c r="L31" s="279"/>
      <c r="M31" s="279"/>
      <c r="N31" s="293"/>
    </row>
    <row r="32" spans="1:21" ht="20.100000000000001" customHeight="1">
      <c r="B32" s="279"/>
      <c r="C32" s="258"/>
      <c r="D32" s="258"/>
      <c r="E32" s="279"/>
      <c r="F32" s="279"/>
      <c r="G32" s="279"/>
      <c r="H32" s="279"/>
      <c r="I32" s="279"/>
      <c r="J32" s="279"/>
      <c r="K32" s="279"/>
      <c r="L32" s="279"/>
      <c r="M32" s="279"/>
      <c r="N32" s="293"/>
    </row>
    <row r="33" spans="2:21" ht="20.100000000000001" customHeight="1">
      <c r="B33" s="279"/>
      <c r="C33" s="258"/>
      <c r="D33" s="258"/>
      <c r="E33" s="279"/>
      <c r="F33" s="279"/>
      <c r="G33" s="279"/>
      <c r="H33" s="279"/>
      <c r="I33" s="279"/>
      <c r="J33" s="279"/>
      <c r="K33" s="279"/>
      <c r="L33" s="279"/>
      <c r="M33" s="279"/>
      <c r="N33" s="293"/>
    </row>
    <row r="34" spans="2:21" ht="20.100000000000001" customHeight="1">
      <c r="B34" s="279"/>
      <c r="C34" s="258"/>
      <c r="D34" s="258"/>
      <c r="E34" s="279"/>
      <c r="F34" s="279"/>
      <c r="G34" s="279"/>
      <c r="H34" s="279"/>
      <c r="I34" s="279"/>
      <c r="J34" s="279"/>
      <c r="K34" s="279"/>
      <c r="L34" s="279"/>
      <c r="M34" s="279"/>
      <c r="N34" s="293"/>
    </row>
    <row r="35" spans="2:21" ht="20.100000000000001" customHeight="1">
      <c r="B35" s="279"/>
      <c r="C35" s="258"/>
      <c r="D35" s="258"/>
      <c r="E35" s="279"/>
      <c r="F35" s="279"/>
      <c r="G35" s="279"/>
      <c r="H35" s="279"/>
      <c r="I35" s="279"/>
      <c r="J35" s="279"/>
      <c r="K35" s="279"/>
      <c r="L35" s="279"/>
      <c r="M35" s="279"/>
      <c r="N35" s="293"/>
    </row>
    <row r="36" spans="2:21" ht="20.100000000000001" customHeight="1">
      <c r="B36" s="279"/>
      <c r="C36" s="258"/>
      <c r="D36" s="258"/>
      <c r="E36" s="279"/>
      <c r="F36" s="279"/>
      <c r="G36" s="279"/>
      <c r="H36" s="279"/>
      <c r="I36" s="279"/>
      <c r="J36" s="279"/>
      <c r="K36" s="279"/>
      <c r="L36" s="279"/>
      <c r="M36" s="279"/>
      <c r="N36" s="293"/>
    </row>
    <row r="37" spans="2:21" ht="20.100000000000001" customHeight="1">
      <c r="B37" s="465" t="s">
        <v>1536</v>
      </c>
      <c r="C37" s="465"/>
      <c r="D37" s="465"/>
      <c r="E37" s="465"/>
      <c r="F37" s="465"/>
      <c r="G37" s="465"/>
      <c r="H37" s="465"/>
      <c r="I37" s="465"/>
      <c r="K37" s="370"/>
      <c r="L37" s="370"/>
      <c r="M37" s="370"/>
      <c r="N37" s="370"/>
      <c r="O37" s="370"/>
      <c r="P37" s="370"/>
      <c r="Q37" s="370"/>
      <c r="R37" s="370"/>
      <c r="S37" s="370"/>
      <c r="T37" s="370"/>
      <c r="U37" s="370"/>
    </row>
    <row r="38" spans="2:21">
      <c r="B38" s="376"/>
      <c r="C38" s="376"/>
      <c r="D38" s="273"/>
      <c r="E38" s="273"/>
      <c r="F38" s="271"/>
      <c r="G38" s="271"/>
      <c r="H38" s="271"/>
      <c r="I38" s="370"/>
      <c r="K38" s="370"/>
      <c r="L38" s="370"/>
      <c r="M38" s="370"/>
      <c r="N38" s="370"/>
      <c r="O38" s="370"/>
      <c r="P38" s="370"/>
      <c r="Q38" s="370"/>
      <c r="R38" s="370"/>
      <c r="S38" s="370"/>
      <c r="T38" s="370"/>
      <c r="U38" s="370"/>
    </row>
    <row r="39" spans="2:21">
      <c r="B39" s="376"/>
      <c r="C39" s="376"/>
      <c r="D39" s="273"/>
      <c r="E39" s="273"/>
      <c r="F39" s="271"/>
      <c r="G39" s="271"/>
      <c r="H39" s="271"/>
      <c r="I39" s="370"/>
      <c r="K39" s="370"/>
      <c r="L39" s="370"/>
      <c r="M39" s="370"/>
      <c r="N39" s="370"/>
      <c r="O39" s="370"/>
      <c r="P39" s="370"/>
      <c r="Q39" s="370"/>
      <c r="R39" s="370"/>
      <c r="S39" s="370"/>
      <c r="T39" s="370"/>
      <c r="U39" s="370"/>
    </row>
    <row r="40" spans="2:21">
      <c r="B40" s="376"/>
      <c r="C40" s="376"/>
      <c r="D40" s="273"/>
      <c r="E40" s="273"/>
      <c r="F40" s="271"/>
      <c r="G40" s="271"/>
      <c r="H40" s="271"/>
      <c r="I40" s="370"/>
      <c r="K40" s="370"/>
      <c r="L40" s="370"/>
      <c r="M40" s="370"/>
      <c r="N40" s="370"/>
      <c r="O40" s="370"/>
      <c r="P40" s="370"/>
      <c r="Q40" s="370"/>
      <c r="R40" s="370"/>
      <c r="S40" s="370"/>
      <c r="T40" s="370"/>
      <c r="U40" s="370"/>
    </row>
    <row r="41" spans="2:21">
      <c r="B41" s="376"/>
      <c r="C41" s="376"/>
      <c r="D41" s="273"/>
      <c r="E41" s="273"/>
      <c r="F41" s="271"/>
      <c r="G41" s="271"/>
      <c r="H41" s="271"/>
      <c r="I41" s="370"/>
      <c r="K41" s="370"/>
      <c r="L41" s="370"/>
      <c r="M41" s="370"/>
      <c r="N41" s="370"/>
      <c r="O41" s="370"/>
      <c r="P41" s="370"/>
      <c r="Q41" s="370"/>
      <c r="R41" s="370"/>
      <c r="S41" s="370"/>
      <c r="T41" s="370"/>
      <c r="U41" s="370"/>
    </row>
    <row r="42" spans="2:21">
      <c r="B42" s="376"/>
      <c r="C42" s="376"/>
      <c r="D42" s="273"/>
      <c r="E42" s="273"/>
      <c r="F42" s="271"/>
      <c r="G42" s="271"/>
      <c r="H42" s="271"/>
      <c r="I42" s="370"/>
      <c r="K42" s="370"/>
      <c r="L42" s="370"/>
      <c r="M42" s="370"/>
      <c r="N42" s="370"/>
      <c r="O42" s="370"/>
      <c r="P42" s="370"/>
      <c r="Q42" s="370"/>
      <c r="R42" s="370"/>
      <c r="S42" s="370"/>
      <c r="T42" s="370"/>
      <c r="U42" s="370"/>
    </row>
    <row r="43" spans="2:21">
      <c r="B43" s="376"/>
      <c r="C43" s="376"/>
      <c r="D43" s="273"/>
      <c r="E43" s="273"/>
      <c r="F43" s="271"/>
      <c r="G43" s="271"/>
      <c r="H43" s="271"/>
      <c r="I43" s="370"/>
      <c r="K43" s="370"/>
      <c r="L43" s="370"/>
      <c r="M43" s="370"/>
      <c r="N43" s="370"/>
      <c r="O43" s="370"/>
      <c r="P43" s="370"/>
      <c r="Q43" s="370"/>
      <c r="R43" s="370"/>
      <c r="S43" s="370"/>
      <c r="T43" s="370"/>
      <c r="U43" s="370"/>
    </row>
    <row r="44" spans="2:21">
      <c r="B44" s="376"/>
      <c r="C44" s="376"/>
      <c r="D44" s="273"/>
      <c r="E44" s="273"/>
      <c r="F44" s="271"/>
      <c r="G44" s="271"/>
      <c r="H44" s="271"/>
      <c r="I44" s="370"/>
      <c r="K44" s="370"/>
      <c r="L44" s="370"/>
      <c r="M44" s="370"/>
      <c r="N44" s="370"/>
      <c r="O44" s="370"/>
      <c r="P44" s="370"/>
      <c r="Q44" s="370"/>
      <c r="R44" s="370"/>
      <c r="S44" s="370"/>
      <c r="T44" s="370"/>
      <c r="U44" s="370"/>
    </row>
    <row r="45" spans="2:21">
      <c r="B45" s="376"/>
      <c r="C45" s="376"/>
      <c r="D45" s="273"/>
      <c r="E45" s="273"/>
      <c r="F45" s="271"/>
      <c r="G45" s="271"/>
      <c r="H45" s="271"/>
      <c r="I45" s="370"/>
      <c r="K45" s="370"/>
      <c r="L45" s="370"/>
      <c r="M45" s="370"/>
      <c r="N45" s="370"/>
      <c r="O45" s="370"/>
      <c r="P45" s="370"/>
      <c r="Q45" s="370"/>
      <c r="R45" s="370"/>
      <c r="S45" s="370"/>
      <c r="T45" s="370"/>
      <c r="U45" s="370"/>
    </row>
    <row r="46" spans="2:21">
      <c r="B46" s="376"/>
      <c r="C46" s="376"/>
      <c r="D46" s="273"/>
      <c r="E46" s="273"/>
      <c r="F46" s="271"/>
      <c r="G46" s="271"/>
      <c r="H46" s="271"/>
      <c r="I46" s="370"/>
      <c r="K46" s="370"/>
      <c r="L46" s="370"/>
      <c r="M46" s="370"/>
      <c r="N46" s="370"/>
      <c r="O46" s="370"/>
      <c r="P46" s="370"/>
      <c r="Q46" s="370"/>
      <c r="R46" s="370"/>
      <c r="S46" s="370"/>
      <c r="T46" s="370"/>
      <c r="U46" s="370"/>
    </row>
    <row r="47" spans="2:21">
      <c r="B47" s="376"/>
      <c r="C47" s="376"/>
      <c r="D47" s="273"/>
      <c r="E47" s="273"/>
      <c r="F47" s="271"/>
      <c r="G47" s="271"/>
      <c r="H47" s="271"/>
      <c r="I47" s="370"/>
      <c r="K47" s="370"/>
      <c r="L47" s="370"/>
      <c r="M47" s="370"/>
      <c r="N47" s="370"/>
      <c r="O47" s="370"/>
      <c r="P47" s="370"/>
      <c r="Q47" s="370"/>
      <c r="R47" s="370"/>
      <c r="S47" s="370"/>
      <c r="T47" s="370"/>
      <c r="U47" s="370"/>
    </row>
    <row r="48" spans="2:21">
      <c r="B48" s="376"/>
      <c r="C48" s="376"/>
      <c r="D48" s="273"/>
      <c r="E48" s="273"/>
      <c r="F48" s="271"/>
      <c r="G48" s="271"/>
      <c r="H48" s="271"/>
      <c r="I48" s="370"/>
      <c r="K48" s="370"/>
      <c r="L48" s="370"/>
      <c r="M48" s="370"/>
      <c r="N48" s="370"/>
      <c r="O48" s="370"/>
      <c r="P48" s="370"/>
      <c r="Q48" s="370"/>
      <c r="R48" s="370"/>
      <c r="S48" s="370"/>
      <c r="T48" s="370"/>
      <c r="U48" s="370"/>
    </row>
    <row r="49" spans="2:21">
      <c r="B49" s="376"/>
      <c r="C49" s="376"/>
      <c r="D49" s="273"/>
      <c r="E49" s="273"/>
      <c r="F49" s="271"/>
      <c r="G49" s="271"/>
      <c r="H49" s="271"/>
      <c r="I49" s="370"/>
      <c r="K49" s="370"/>
      <c r="L49" s="370"/>
      <c r="M49" s="370"/>
      <c r="N49" s="370"/>
      <c r="O49" s="370"/>
      <c r="P49" s="370"/>
      <c r="Q49" s="370"/>
      <c r="R49" s="370"/>
      <c r="S49" s="370"/>
      <c r="T49" s="370"/>
      <c r="U49" s="370"/>
    </row>
    <row r="50" spans="2:21">
      <c r="B50" s="376"/>
      <c r="C50" s="376"/>
      <c r="D50" s="273"/>
      <c r="E50" s="273"/>
      <c r="F50" s="271"/>
      <c r="G50" s="271"/>
      <c r="H50" s="271"/>
      <c r="I50" s="370"/>
      <c r="K50" s="370"/>
      <c r="L50" s="370"/>
      <c r="M50" s="370"/>
      <c r="N50" s="370"/>
      <c r="O50" s="370"/>
      <c r="P50" s="370"/>
      <c r="Q50" s="370"/>
      <c r="R50" s="370"/>
      <c r="S50" s="370"/>
      <c r="T50" s="370"/>
      <c r="U50" s="370"/>
    </row>
    <row r="51" spans="2:21">
      <c r="B51" s="376"/>
      <c r="C51" s="376"/>
      <c r="D51" s="273"/>
      <c r="E51" s="273"/>
      <c r="F51" s="271"/>
      <c r="G51" s="271"/>
      <c r="H51" s="271"/>
      <c r="I51" s="370"/>
      <c r="K51" s="370"/>
      <c r="L51" s="370"/>
      <c r="M51" s="370"/>
      <c r="N51" s="370"/>
      <c r="O51" s="370"/>
      <c r="P51" s="370"/>
      <c r="Q51" s="370"/>
      <c r="R51" s="370"/>
      <c r="S51" s="370"/>
      <c r="T51" s="370"/>
      <c r="U51" s="370"/>
    </row>
    <row r="52" spans="2:21">
      <c r="B52" s="376"/>
      <c r="C52" s="376"/>
      <c r="D52" s="273"/>
      <c r="E52" s="273"/>
      <c r="F52" s="271"/>
      <c r="G52" s="271"/>
      <c r="H52" s="271"/>
      <c r="I52" s="370"/>
      <c r="K52" s="370"/>
      <c r="L52" s="370"/>
      <c r="M52" s="370"/>
      <c r="N52" s="370"/>
      <c r="O52" s="370"/>
      <c r="P52" s="370"/>
      <c r="Q52" s="370"/>
      <c r="R52" s="370"/>
      <c r="S52" s="370"/>
      <c r="T52" s="370"/>
      <c r="U52" s="370"/>
    </row>
    <row r="53" spans="2:21">
      <c r="B53" s="376"/>
      <c r="C53" s="376"/>
      <c r="D53" s="273"/>
      <c r="E53" s="273"/>
      <c r="F53" s="271"/>
      <c r="G53" s="271"/>
      <c r="H53" s="271"/>
      <c r="I53" s="370"/>
      <c r="K53" s="370"/>
      <c r="L53" s="370"/>
      <c r="M53" s="370"/>
      <c r="N53" s="370"/>
      <c r="O53" s="370"/>
      <c r="P53" s="370"/>
      <c r="Q53" s="370"/>
      <c r="R53" s="370"/>
      <c r="S53" s="370"/>
      <c r="T53" s="370"/>
      <c r="U53" s="370"/>
    </row>
    <row r="54" spans="2:21">
      <c r="B54" s="376"/>
      <c r="C54" s="376"/>
      <c r="D54" s="376"/>
      <c r="E54" s="376"/>
      <c r="F54" s="271"/>
      <c r="G54" s="271"/>
      <c r="H54" s="271"/>
      <c r="I54" s="370"/>
      <c r="K54" s="370"/>
      <c r="L54" s="370"/>
      <c r="M54" s="370"/>
      <c r="N54" s="370"/>
      <c r="O54" s="370"/>
      <c r="P54" s="370"/>
      <c r="Q54" s="370"/>
      <c r="R54" s="370"/>
      <c r="S54" s="370"/>
      <c r="T54" s="370"/>
      <c r="U54" s="370"/>
    </row>
    <row r="55" spans="2:21">
      <c r="B55" s="376"/>
      <c r="C55" s="376"/>
      <c r="D55" s="376"/>
      <c r="E55" s="376"/>
      <c r="F55" s="271"/>
      <c r="G55" s="271"/>
      <c r="H55" s="271"/>
      <c r="I55" s="370"/>
      <c r="K55" s="370"/>
      <c r="L55" s="370"/>
      <c r="M55" s="370"/>
      <c r="N55" s="370"/>
      <c r="O55" s="370"/>
      <c r="P55" s="370"/>
      <c r="Q55" s="370"/>
      <c r="R55" s="370"/>
      <c r="S55" s="370"/>
      <c r="T55" s="370"/>
      <c r="U55" s="370"/>
    </row>
    <row r="56" spans="2:21">
      <c r="B56" s="376"/>
      <c r="C56" s="376"/>
      <c r="D56" s="376"/>
      <c r="E56" s="376"/>
      <c r="F56" s="271"/>
      <c r="G56" s="271"/>
      <c r="H56" s="271"/>
      <c r="I56" s="370"/>
      <c r="K56" s="370"/>
      <c r="L56" s="370"/>
      <c r="M56" s="370"/>
      <c r="N56" s="370"/>
      <c r="O56" s="370"/>
      <c r="P56" s="370"/>
      <c r="Q56" s="370"/>
      <c r="R56" s="370"/>
      <c r="S56" s="370"/>
      <c r="T56" s="370"/>
      <c r="U56" s="370"/>
    </row>
    <row r="57" spans="2:21">
      <c r="B57" s="376"/>
      <c r="C57" s="376"/>
      <c r="D57" s="376"/>
      <c r="E57" s="376"/>
      <c r="F57" s="271"/>
      <c r="G57" s="271"/>
      <c r="H57" s="271"/>
      <c r="I57" s="370"/>
      <c r="K57" s="370"/>
      <c r="L57" s="370"/>
      <c r="M57" s="370"/>
      <c r="N57" s="370"/>
      <c r="O57" s="370"/>
      <c r="P57" s="370"/>
      <c r="Q57" s="370"/>
      <c r="R57" s="370"/>
      <c r="S57" s="370"/>
      <c r="T57" s="370"/>
      <c r="U57" s="370"/>
    </row>
    <row r="58" spans="2:21">
      <c r="B58" s="376"/>
      <c r="C58" s="376"/>
      <c r="D58" s="376"/>
      <c r="E58" s="376"/>
      <c r="F58" s="271"/>
      <c r="G58" s="271"/>
      <c r="H58" s="271"/>
      <c r="I58" s="370"/>
      <c r="K58" s="370"/>
      <c r="L58" s="370"/>
      <c r="M58" s="370"/>
      <c r="N58" s="370"/>
      <c r="O58" s="370"/>
      <c r="P58" s="370"/>
      <c r="Q58" s="370"/>
      <c r="R58" s="370"/>
      <c r="S58" s="370"/>
      <c r="T58" s="370"/>
      <c r="U58" s="370"/>
    </row>
    <row r="59" spans="2:21">
      <c r="B59" s="376"/>
      <c r="C59" s="376"/>
      <c r="D59" s="376"/>
      <c r="E59" s="376"/>
      <c r="F59" s="271"/>
      <c r="G59" s="271"/>
      <c r="H59" s="271"/>
      <c r="I59" s="370"/>
      <c r="K59" s="370"/>
      <c r="L59" s="370"/>
      <c r="M59" s="370"/>
      <c r="N59" s="370"/>
      <c r="O59" s="370"/>
      <c r="P59" s="370"/>
      <c r="Q59" s="370"/>
      <c r="R59" s="370"/>
      <c r="S59" s="370"/>
      <c r="T59" s="370"/>
      <c r="U59" s="370"/>
    </row>
    <row r="60" spans="2:21">
      <c r="B60" s="376"/>
      <c r="C60" s="376"/>
      <c r="D60" s="376"/>
      <c r="E60" s="376"/>
      <c r="F60" s="271"/>
      <c r="G60" s="271"/>
      <c r="H60" s="271"/>
      <c r="I60" s="370"/>
      <c r="K60" s="370"/>
      <c r="L60" s="370"/>
      <c r="M60" s="370"/>
      <c r="N60" s="370"/>
      <c r="O60" s="370"/>
      <c r="P60" s="370"/>
      <c r="Q60" s="370"/>
      <c r="R60" s="370"/>
      <c r="S60" s="370"/>
      <c r="T60" s="370"/>
      <c r="U60" s="370"/>
    </row>
    <row r="61" spans="2:21">
      <c r="B61" s="376"/>
      <c r="C61" s="376"/>
      <c r="D61" s="376"/>
      <c r="E61" s="376"/>
      <c r="F61" s="271"/>
      <c r="G61" s="271"/>
      <c r="H61" s="271"/>
      <c r="I61" s="370"/>
      <c r="K61" s="370"/>
      <c r="L61" s="370"/>
      <c r="M61" s="370"/>
      <c r="N61" s="370"/>
      <c r="O61" s="370"/>
      <c r="P61" s="370"/>
      <c r="Q61" s="370"/>
      <c r="R61" s="370"/>
      <c r="S61" s="370"/>
      <c r="T61" s="370"/>
      <c r="U61" s="370"/>
    </row>
    <row r="62" spans="2:21">
      <c r="B62" s="376"/>
      <c r="C62" s="376"/>
      <c r="D62" s="376"/>
      <c r="E62" s="376"/>
      <c r="F62" s="271"/>
      <c r="G62" s="271"/>
      <c r="H62" s="271"/>
      <c r="I62" s="370"/>
      <c r="K62" s="370"/>
      <c r="L62" s="370"/>
      <c r="M62" s="370"/>
      <c r="N62" s="370"/>
      <c r="O62" s="370"/>
      <c r="P62" s="370"/>
      <c r="Q62" s="370"/>
      <c r="R62" s="370"/>
      <c r="S62" s="370"/>
      <c r="T62" s="370"/>
      <c r="U62" s="370"/>
    </row>
    <row r="63" spans="2:21">
      <c r="B63" s="376"/>
      <c r="C63" s="376"/>
      <c r="D63" s="376"/>
      <c r="E63" s="376"/>
      <c r="F63" s="271"/>
      <c r="G63" s="271"/>
      <c r="H63" s="271"/>
      <c r="I63" s="370"/>
      <c r="K63" s="370"/>
      <c r="L63" s="370"/>
      <c r="M63" s="370"/>
      <c r="N63" s="370"/>
      <c r="O63" s="370"/>
      <c r="P63" s="370"/>
      <c r="Q63" s="370"/>
      <c r="R63" s="370"/>
      <c r="S63" s="370"/>
      <c r="T63" s="370"/>
      <c r="U63" s="370"/>
    </row>
    <row r="64" spans="2:21">
      <c r="B64" s="376"/>
      <c r="C64" s="376"/>
      <c r="D64" s="376"/>
      <c r="E64" s="376"/>
      <c r="F64" s="271"/>
      <c r="G64" s="271"/>
      <c r="H64" s="271"/>
      <c r="I64" s="370"/>
      <c r="K64" s="370"/>
      <c r="L64" s="370"/>
      <c r="M64" s="370"/>
      <c r="N64" s="370"/>
      <c r="O64" s="370"/>
      <c r="P64" s="370"/>
      <c r="Q64" s="370"/>
      <c r="R64" s="370"/>
      <c r="S64" s="370"/>
      <c r="T64" s="370"/>
      <c r="U64" s="370"/>
    </row>
    <row r="65" spans="2:21">
      <c r="B65" s="376"/>
      <c r="C65" s="376"/>
      <c r="D65" s="376"/>
      <c r="E65" s="376"/>
      <c r="F65" s="271"/>
      <c r="G65" s="271"/>
      <c r="H65" s="271"/>
      <c r="I65" s="370"/>
      <c r="K65" s="370"/>
      <c r="L65" s="370"/>
      <c r="M65" s="370"/>
      <c r="N65" s="370"/>
      <c r="O65" s="370"/>
      <c r="P65" s="370"/>
      <c r="Q65" s="370"/>
      <c r="R65" s="370"/>
      <c r="S65" s="370"/>
      <c r="T65" s="370"/>
      <c r="U65" s="370"/>
    </row>
    <row r="66" spans="2:21">
      <c r="B66" s="376"/>
      <c r="C66" s="376"/>
      <c r="D66" s="376"/>
      <c r="E66" s="376"/>
      <c r="F66" s="271"/>
      <c r="G66" s="271"/>
      <c r="H66" s="271"/>
      <c r="I66" s="370"/>
      <c r="K66" s="370"/>
      <c r="L66" s="370"/>
      <c r="M66" s="370"/>
      <c r="N66" s="370"/>
      <c r="O66" s="370"/>
      <c r="P66" s="370"/>
      <c r="Q66" s="370"/>
      <c r="R66" s="370"/>
      <c r="S66" s="370"/>
      <c r="T66" s="370"/>
      <c r="U66" s="370"/>
    </row>
    <row r="67" spans="2:21">
      <c r="B67" s="376"/>
      <c r="C67" s="376"/>
      <c r="D67" s="376"/>
      <c r="E67" s="376"/>
      <c r="F67" s="271"/>
      <c r="G67" s="271"/>
      <c r="H67" s="271"/>
      <c r="I67" s="370"/>
      <c r="K67" s="370"/>
      <c r="L67" s="370"/>
      <c r="M67" s="370"/>
      <c r="N67" s="370"/>
      <c r="O67" s="370"/>
      <c r="P67" s="370"/>
      <c r="Q67" s="370"/>
      <c r="R67" s="370"/>
      <c r="S67" s="370"/>
      <c r="T67" s="370"/>
      <c r="U67" s="370"/>
    </row>
    <row r="68" spans="2:21">
      <c r="B68" s="376"/>
      <c r="C68" s="376"/>
      <c r="D68" s="376"/>
      <c r="E68" s="376"/>
      <c r="F68" s="271"/>
      <c r="G68" s="271"/>
      <c r="H68" s="271"/>
      <c r="I68" s="370"/>
      <c r="K68" s="370"/>
      <c r="L68" s="370"/>
      <c r="M68" s="370"/>
      <c r="N68" s="370"/>
      <c r="O68" s="370"/>
      <c r="P68" s="370"/>
      <c r="Q68" s="370"/>
      <c r="R68" s="370"/>
      <c r="S68" s="370"/>
      <c r="T68" s="370"/>
      <c r="U68" s="370"/>
    </row>
    <row r="69" spans="2:21">
      <c r="B69" s="376"/>
      <c r="C69" s="376"/>
      <c r="D69" s="376"/>
      <c r="E69" s="376"/>
      <c r="F69" s="271"/>
      <c r="G69" s="271"/>
      <c r="H69" s="271"/>
      <c r="I69" s="370"/>
      <c r="K69" s="370"/>
      <c r="L69" s="370"/>
      <c r="M69" s="370"/>
      <c r="N69" s="370"/>
      <c r="O69" s="370"/>
      <c r="P69" s="370"/>
      <c r="Q69" s="370"/>
      <c r="R69" s="370"/>
      <c r="S69" s="370"/>
      <c r="T69" s="370"/>
      <c r="U69" s="370"/>
    </row>
    <row r="70" spans="2:21">
      <c r="B70" s="376"/>
      <c r="C70" s="376"/>
      <c r="D70" s="376"/>
      <c r="E70" s="376"/>
      <c r="F70" s="271"/>
      <c r="G70" s="271"/>
      <c r="H70" s="271"/>
      <c r="I70" s="370"/>
      <c r="K70" s="370"/>
      <c r="L70" s="370"/>
      <c r="M70" s="370"/>
      <c r="N70" s="370"/>
      <c r="O70" s="370"/>
      <c r="P70" s="370"/>
      <c r="Q70" s="370"/>
      <c r="R70" s="370"/>
      <c r="S70" s="370"/>
      <c r="T70" s="370"/>
      <c r="U70" s="370"/>
    </row>
    <row r="71" spans="2:21">
      <c r="B71" s="376"/>
      <c r="C71" s="376"/>
      <c r="D71" s="376"/>
      <c r="E71" s="376"/>
      <c r="F71" s="271"/>
      <c r="G71" s="271"/>
      <c r="H71" s="271"/>
      <c r="I71" s="370"/>
      <c r="K71" s="370"/>
      <c r="L71" s="370"/>
      <c r="M71" s="370"/>
      <c r="N71" s="370"/>
      <c r="O71" s="370"/>
      <c r="P71" s="370"/>
      <c r="Q71" s="370"/>
      <c r="R71" s="370"/>
      <c r="S71" s="370"/>
      <c r="T71" s="370"/>
      <c r="U71" s="370"/>
    </row>
    <row r="72" spans="2:21">
      <c r="B72" s="376"/>
      <c r="C72" s="376"/>
      <c r="D72" s="376"/>
      <c r="E72" s="376"/>
      <c r="F72" s="271"/>
      <c r="G72" s="271"/>
      <c r="H72" s="271"/>
      <c r="I72" s="370"/>
      <c r="K72" s="370"/>
      <c r="L72" s="370"/>
      <c r="M72" s="370"/>
      <c r="N72" s="370"/>
      <c r="O72" s="370"/>
      <c r="P72" s="370"/>
      <c r="Q72" s="370"/>
      <c r="R72" s="370"/>
      <c r="S72" s="370"/>
      <c r="T72" s="370"/>
      <c r="U72" s="370"/>
    </row>
    <row r="73" spans="2:21">
      <c r="B73" s="376"/>
      <c r="C73" s="376"/>
      <c r="D73" s="376"/>
      <c r="E73" s="376"/>
      <c r="F73" s="271"/>
      <c r="G73" s="271"/>
      <c r="H73" s="271"/>
      <c r="I73" s="370"/>
      <c r="K73" s="370"/>
      <c r="L73" s="370"/>
      <c r="M73" s="370"/>
      <c r="N73" s="370"/>
      <c r="O73" s="370"/>
      <c r="P73" s="370"/>
      <c r="Q73" s="370"/>
      <c r="R73" s="370"/>
      <c r="S73" s="370"/>
      <c r="T73" s="370"/>
      <c r="U73" s="370"/>
    </row>
    <row r="74" spans="2:21">
      <c r="B74" s="376"/>
      <c r="C74" s="376"/>
      <c r="D74" s="376"/>
      <c r="E74" s="376"/>
      <c r="F74" s="271"/>
      <c r="G74" s="271"/>
      <c r="H74" s="271"/>
      <c r="I74" s="370"/>
      <c r="K74" s="370"/>
      <c r="L74" s="370"/>
      <c r="M74" s="370"/>
      <c r="N74" s="370"/>
      <c r="O74" s="370"/>
      <c r="P74" s="370"/>
      <c r="Q74" s="370"/>
      <c r="R74" s="370"/>
      <c r="S74" s="370"/>
      <c r="T74" s="370"/>
      <c r="U74" s="370"/>
    </row>
    <row r="75" spans="2:21">
      <c r="B75" s="376"/>
      <c r="C75" s="376"/>
      <c r="D75" s="376"/>
      <c r="E75" s="376"/>
      <c r="F75" s="271"/>
      <c r="G75" s="271"/>
      <c r="H75" s="271"/>
      <c r="I75" s="370"/>
      <c r="K75" s="370"/>
      <c r="L75" s="370"/>
      <c r="M75" s="370"/>
      <c r="N75" s="370"/>
      <c r="O75" s="370"/>
      <c r="P75" s="370"/>
      <c r="Q75" s="370"/>
      <c r="R75" s="370"/>
      <c r="S75" s="370"/>
      <c r="T75" s="370"/>
      <c r="U75" s="370"/>
    </row>
    <row r="76" spans="2:21">
      <c r="B76" s="376"/>
      <c r="C76" s="376"/>
      <c r="D76" s="376"/>
      <c r="E76" s="376"/>
      <c r="F76" s="271"/>
      <c r="G76" s="271"/>
      <c r="H76" s="271"/>
      <c r="I76" s="370"/>
      <c r="K76" s="370"/>
      <c r="L76" s="370"/>
      <c r="M76" s="370"/>
      <c r="N76" s="370"/>
      <c r="O76" s="370"/>
      <c r="P76" s="370"/>
      <c r="Q76" s="370"/>
      <c r="R76" s="370"/>
      <c r="S76" s="370"/>
      <c r="T76" s="370"/>
      <c r="U76" s="370"/>
    </row>
    <row r="77" spans="2:21">
      <c r="B77" s="376"/>
      <c r="C77" s="376"/>
      <c r="D77" s="376"/>
      <c r="E77" s="376"/>
      <c r="F77" s="271"/>
      <c r="G77" s="271"/>
      <c r="H77" s="271"/>
      <c r="I77" s="370"/>
      <c r="K77" s="370"/>
      <c r="L77" s="370"/>
      <c r="M77" s="370"/>
      <c r="N77" s="370"/>
      <c r="O77" s="370"/>
      <c r="P77" s="370"/>
      <c r="Q77" s="370"/>
      <c r="R77" s="370"/>
      <c r="S77" s="370"/>
      <c r="T77" s="370"/>
      <c r="U77" s="370"/>
    </row>
    <row r="78" spans="2:21">
      <c r="B78" s="376"/>
      <c r="C78" s="376"/>
      <c r="D78" s="376"/>
      <c r="E78" s="376"/>
      <c r="F78" s="271"/>
      <c r="G78" s="271"/>
      <c r="H78" s="271"/>
      <c r="I78" s="370"/>
      <c r="K78" s="370"/>
      <c r="L78" s="370"/>
      <c r="M78" s="370"/>
      <c r="N78" s="370"/>
      <c r="O78" s="370"/>
      <c r="P78" s="370"/>
      <c r="Q78" s="370"/>
      <c r="R78" s="370"/>
      <c r="S78" s="370"/>
      <c r="T78" s="370"/>
      <c r="U78" s="370"/>
    </row>
    <row r="79" spans="2:21">
      <c r="B79" s="376"/>
      <c r="C79" s="376"/>
      <c r="D79" s="376"/>
      <c r="E79" s="376"/>
      <c r="F79" s="271"/>
      <c r="G79" s="271"/>
      <c r="H79" s="271"/>
      <c r="I79" s="370"/>
      <c r="K79" s="370"/>
      <c r="L79" s="370"/>
      <c r="M79" s="370"/>
      <c r="N79" s="370"/>
      <c r="O79" s="370"/>
      <c r="P79" s="370"/>
      <c r="Q79" s="370"/>
      <c r="R79" s="370"/>
      <c r="S79" s="370"/>
      <c r="T79" s="370"/>
      <c r="U79" s="370"/>
    </row>
    <row r="80" spans="2:21">
      <c r="B80" s="376"/>
      <c r="C80" s="376"/>
      <c r="D80" s="376"/>
      <c r="E80" s="376"/>
      <c r="F80" s="271"/>
      <c r="G80" s="271"/>
      <c r="H80" s="271"/>
      <c r="I80" s="370"/>
      <c r="K80" s="370"/>
      <c r="L80" s="370"/>
      <c r="M80" s="370"/>
      <c r="N80" s="370"/>
      <c r="O80" s="370"/>
      <c r="P80" s="370"/>
      <c r="Q80" s="370"/>
      <c r="R80" s="370"/>
      <c r="S80" s="370"/>
      <c r="T80" s="370"/>
      <c r="U80" s="370"/>
    </row>
    <row r="81" spans="2:21">
      <c r="B81" s="376"/>
      <c r="C81" s="376"/>
      <c r="D81" s="376"/>
      <c r="E81" s="376"/>
      <c r="F81" s="271"/>
      <c r="G81" s="271"/>
      <c r="H81" s="271"/>
      <c r="I81" s="370"/>
      <c r="K81" s="370"/>
      <c r="L81" s="370"/>
      <c r="M81" s="370"/>
      <c r="N81" s="370"/>
      <c r="O81" s="370"/>
      <c r="P81" s="370"/>
      <c r="Q81" s="370"/>
      <c r="R81" s="370"/>
      <c r="S81" s="370"/>
      <c r="T81" s="370"/>
      <c r="U81" s="370"/>
    </row>
    <row r="82" spans="2:21">
      <c r="B82" s="376"/>
      <c r="C82" s="376"/>
      <c r="D82" s="376"/>
      <c r="E82" s="376"/>
      <c r="F82" s="271"/>
      <c r="G82" s="271"/>
      <c r="H82" s="271"/>
      <c r="I82" s="370"/>
      <c r="K82" s="370"/>
      <c r="L82" s="370"/>
      <c r="M82" s="370"/>
      <c r="N82" s="370"/>
      <c r="O82" s="370"/>
      <c r="P82" s="370"/>
      <c r="Q82" s="370"/>
      <c r="R82" s="370"/>
      <c r="S82" s="370"/>
      <c r="T82" s="370"/>
      <c r="U82" s="370"/>
    </row>
    <row r="83" spans="2:21">
      <c r="B83" s="376"/>
      <c r="C83" s="376"/>
      <c r="D83" s="376"/>
      <c r="E83" s="376"/>
      <c r="F83" s="271"/>
      <c r="G83" s="271"/>
      <c r="H83" s="271"/>
      <c r="I83" s="370"/>
      <c r="K83" s="370"/>
      <c r="L83" s="370"/>
      <c r="M83" s="370"/>
      <c r="N83" s="370"/>
      <c r="O83" s="370"/>
      <c r="P83" s="370"/>
      <c r="Q83" s="370"/>
      <c r="R83" s="370"/>
      <c r="S83" s="370"/>
      <c r="T83" s="370"/>
      <c r="U83" s="370"/>
    </row>
    <row r="84" spans="2:21">
      <c r="B84" s="376"/>
      <c r="C84" s="376"/>
      <c r="D84" s="376"/>
      <c r="E84" s="376"/>
      <c r="F84" s="271"/>
      <c r="G84" s="271"/>
      <c r="H84" s="271"/>
      <c r="I84" s="370"/>
      <c r="K84" s="370"/>
      <c r="L84" s="370"/>
      <c r="M84" s="370"/>
      <c r="N84" s="370"/>
      <c r="O84" s="370"/>
      <c r="P84" s="370"/>
      <c r="Q84" s="370"/>
      <c r="R84" s="370"/>
      <c r="S84" s="370"/>
      <c r="T84" s="370"/>
      <c r="U84" s="370"/>
    </row>
    <row r="85" spans="2:21">
      <c r="B85" s="376"/>
      <c r="C85" s="376"/>
      <c r="D85" s="376"/>
      <c r="E85" s="376"/>
      <c r="F85" s="271"/>
      <c r="G85" s="271"/>
      <c r="H85" s="271"/>
      <c r="I85" s="370"/>
      <c r="K85" s="370"/>
      <c r="L85" s="370"/>
      <c r="M85" s="370"/>
      <c r="N85" s="370"/>
      <c r="O85" s="370"/>
      <c r="P85" s="370"/>
      <c r="Q85" s="370"/>
      <c r="R85" s="370"/>
      <c r="S85" s="370"/>
      <c r="T85" s="370"/>
      <c r="U85" s="370"/>
    </row>
    <row r="86" spans="2:21">
      <c r="B86" s="376"/>
      <c r="C86" s="376"/>
      <c r="D86" s="376"/>
      <c r="E86" s="376"/>
      <c r="F86" s="271"/>
      <c r="G86" s="271"/>
      <c r="H86" s="271"/>
      <c r="I86" s="370"/>
      <c r="K86" s="370"/>
      <c r="L86" s="370"/>
      <c r="M86" s="370"/>
      <c r="N86" s="370"/>
      <c r="O86" s="370"/>
      <c r="P86" s="370"/>
      <c r="Q86" s="370"/>
      <c r="R86" s="370"/>
      <c r="S86" s="370"/>
      <c r="T86" s="370"/>
      <c r="U86" s="370"/>
    </row>
    <row r="87" spans="2:21">
      <c r="B87" s="376"/>
      <c r="C87" s="376"/>
      <c r="D87" s="376"/>
      <c r="E87" s="376"/>
      <c r="F87" s="271"/>
      <c r="G87" s="271"/>
      <c r="H87" s="271"/>
      <c r="I87" s="370"/>
      <c r="K87" s="370"/>
      <c r="L87" s="370"/>
      <c r="M87" s="370"/>
      <c r="N87" s="370"/>
      <c r="O87" s="370"/>
      <c r="P87" s="370"/>
      <c r="Q87" s="370"/>
      <c r="R87" s="370"/>
      <c r="S87" s="370"/>
      <c r="T87" s="370"/>
      <c r="U87" s="370"/>
    </row>
    <row r="88" spans="2:21">
      <c r="B88" s="376"/>
      <c r="C88" s="376"/>
      <c r="D88" s="376"/>
      <c r="E88" s="376"/>
      <c r="F88" s="271"/>
      <c r="G88" s="271"/>
      <c r="H88" s="271"/>
      <c r="I88" s="370"/>
      <c r="K88" s="370"/>
      <c r="L88" s="370"/>
      <c r="M88" s="370"/>
      <c r="N88" s="370"/>
      <c r="O88" s="370"/>
      <c r="P88" s="370"/>
      <c r="Q88" s="370"/>
      <c r="R88" s="370"/>
      <c r="S88" s="370"/>
      <c r="T88" s="370"/>
      <c r="U88" s="370"/>
    </row>
    <row r="89" spans="2:21">
      <c r="B89" s="376"/>
      <c r="C89" s="376"/>
      <c r="D89" s="376"/>
      <c r="E89" s="376"/>
      <c r="F89" s="271"/>
      <c r="G89" s="271"/>
      <c r="H89" s="271"/>
      <c r="I89" s="370"/>
      <c r="K89" s="370"/>
      <c r="L89" s="370"/>
      <c r="M89" s="370"/>
      <c r="N89" s="370"/>
      <c r="O89" s="370"/>
      <c r="P89" s="370"/>
      <c r="Q89" s="370"/>
      <c r="R89" s="370"/>
      <c r="S89" s="370"/>
      <c r="T89" s="370"/>
      <c r="U89" s="370"/>
    </row>
    <row r="90" spans="2:21">
      <c r="B90" s="376"/>
      <c r="C90" s="376"/>
      <c r="D90" s="376"/>
      <c r="E90" s="376"/>
      <c r="F90" s="271"/>
      <c r="G90" s="271"/>
      <c r="H90" s="271"/>
      <c r="I90" s="370"/>
      <c r="K90" s="370"/>
      <c r="L90" s="370"/>
      <c r="M90" s="370"/>
      <c r="N90" s="370"/>
      <c r="O90" s="370"/>
      <c r="P90" s="370"/>
      <c r="Q90" s="370"/>
      <c r="R90" s="370"/>
      <c r="S90" s="370"/>
      <c r="T90" s="370"/>
      <c r="U90" s="370"/>
    </row>
    <row r="91" spans="2:21">
      <c r="B91" s="376"/>
      <c r="C91" s="376"/>
      <c r="D91" s="376"/>
      <c r="E91" s="376"/>
      <c r="F91" s="271"/>
      <c r="G91" s="271"/>
      <c r="H91" s="271"/>
      <c r="I91" s="370"/>
      <c r="K91" s="370"/>
      <c r="L91" s="370"/>
      <c r="M91" s="370"/>
      <c r="N91" s="370"/>
      <c r="O91" s="370"/>
      <c r="P91" s="370"/>
      <c r="Q91" s="370"/>
      <c r="R91" s="370"/>
      <c r="S91" s="370"/>
      <c r="T91" s="370"/>
      <c r="U91" s="370"/>
    </row>
    <row r="92" spans="2:21">
      <c r="B92" s="376"/>
      <c r="C92" s="376"/>
      <c r="D92" s="376"/>
      <c r="E92" s="376"/>
      <c r="F92" s="271"/>
      <c r="G92" s="271"/>
      <c r="H92" s="271"/>
      <c r="I92" s="370"/>
      <c r="K92" s="370"/>
      <c r="L92" s="370"/>
      <c r="M92" s="370"/>
      <c r="N92" s="370"/>
      <c r="O92" s="370"/>
      <c r="P92" s="370"/>
      <c r="Q92" s="370"/>
      <c r="R92" s="370"/>
      <c r="S92" s="370"/>
      <c r="T92" s="370"/>
      <c r="U92" s="370"/>
    </row>
    <row r="93" spans="2:21">
      <c r="B93" s="376"/>
      <c r="C93" s="376"/>
      <c r="D93" s="376"/>
      <c r="E93" s="376"/>
      <c r="F93" s="271"/>
      <c r="G93" s="271"/>
      <c r="H93" s="271"/>
      <c r="I93" s="370"/>
      <c r="K93" s="370"/>
      <c r="L93" s="370"/>
      <c r="M93" s="370"/>
      <c r="N93" s="370"/>
      <c r="O93" s="370"/>
      <c r="P93" s="370"/>
      <c r="Q93" s="370"/>
      <c r="R93" s="370"/>
      <c r="S93" s="370"/>
      <c r="T93" s="370"/>
      <c r="U93" s="370"/>
    </row>
    <row r="94" spans="2:21">
      <c r="B94" s="376"/>
      <c r="C94" s="376"/>
      <c r="D94" s="376"/>
      <c r="E94" s="376"/>
      <c r="F94" s="271"/>
      <c r="G94" s="271"/>
      <c r="H94" s="271"/>
      <c r="I94" s="370"/>
      <c r="K94" s="370"/>
      <c r="L94" s="370"/>
      <c r="M94" s="370"/>
      <c r="N94" s="370"/>
      <c r="O94" s="370"/>
      <c r="P94" s="370"/>
      <c r="Q94" s="370"/>
      <c r="R94" s="370"/>
      <c r="S94" s="370"/>
      <c r="T94" s="370"/>
      <c r="U94" s="370"/>
    </row>
    <row r="95" spans="2:21">
      <c r="B95" s="376"/>
      <c r="C95" s="376"/>
      <c r="D95" s="376"/>
      <c r="E95" s="376"/>
      <c r="F95" s="271"/>
      <c r="G95" s="271"/>
      <c r="H95" s="271"/>
      <c r="I95" s="370"/>
      <c r="K95" s="370"/>
      <c r="L95" s="370"/>
      <c r="M95" s="370"/>
      <c r="N95" s="370"/>
      <c r="O95" s="370"/>
      <c r="P95" s="370"/>
      <c r="Q95" s="370"/>
      <c r="R95" s="370"/>
      <c r="S95" s="370"/>
      <c r="T95" s="370"/>
      <c r="U95" s="370"/>
    </row>
    <row r="96" spans="2:21">
      <c r="B96" s="376"/>
      <c r="C96" s="376"/>
      <c r="D96" s="376"/>
      <c r="E96" s="376"/>
      <c r="F96" s="271"/>
      <c r="G96" s="271"/>
      <c r="H96" s="271"/>
      <c r="I96" s="370"/>
      <c r="K96" s="370"/>
      <c r="L96" s="370"/>
      <c r="M96" s="370"/>
      <c r="N96" s="370"/>
      <c r="O96" s="370"/>
      <c r="P96" s="370"/>
      <c r="Q96" s="370"/>
      <c r="R96" s="370"/>
      <c r="S96" s="370"/>
      <c r="T96" s="370"/>
      <c r="U96" s="370"/>
    </row>
    <row r="97" spans="2:21">
      <c r="B97" s="376"/>
      <c r="C97" s="376"/>
      <c r="D97" s="376"/>
      <c r="E97" s="376"/>
      <c r="F97" s="271"/>
      <c r="G97" s="271"/>
      <c r="H97" s="271"/>
      <c r="I97" s="370"/>
      <c r="K97" s="370"/>
      <c r="L97" s="370"/>
      <c r="M97" s="370"/>
      <c r="N97" s="370"/>
      <c r="O97" s="370"/>
      <c r="P97" s="370"/>
      <c r="Q97" s="370"/>
      <c r="R97" s="370"/>
      <c r="S97" s="370"/>
      <c r="T97" s="370"/>
      <c r="U97" s="370"/>
    </row>
    <row r="98" spans="2:21">
      <c r="B98" s="376"/>
      <c r="C98" s="376"/>
      <c r="D98" s="376"/>
      <c r="E98" s="376"/>
      <c r="F98" s="271"/>
      <c r="G98" s="271"/>
      <c r="H98" s="271"/>
      <c r="I98" s="370"/>
      <c r="K98" s="370"/>
      <c r="L98" s="370"/>
      <c r="M98" s="370"/>
      <c r="N98" s="370"/>
      <c r="O98" s="370"/>
      <c r="P98" s="370"/>
      <c r="Q98" s="370"/>
      <c r="R98" s="370"/>
      <c r="S98" s="370"/>
      <c r="T98" s="370"/>
      <c r="U98" s="370"/>
    </row>
    <row r="99" spans="2:21">
      <c r="B99" s="376"/>
      <c r="C99" s="376"/>
      <c r="D99" s="376"/>
      <c r="E99" s="376"/>
      <c r="F99" s="271"/>
      <c r="G99" s="271"/>
      <c r="H99" s="271"/>
      <c r="I99" s="370"/>
      <c r="K99" s="370"/>
      <c r="L99" s="370"/>
      <c r="M99" s="370"/>
      <c r="N99" s="370"/>
      <c r="O99" s="370"/>
      <c r="P99" s="370"/>
      <c r="Q99" s="370"/>
      <c r="R99" s="370"/>
      <c r="S99" s="370"/>
      <c r="T99" s="370"/>
      <c r="U99" s="370"/>
    </row>
    <row r="100" spans="2:21">
      <c r="B100" s="376"/>
      <c r="C100" s="376"/>
      <c r="D100" s="376"/>
      <c r="E100" s="376"/>
      <c r="F100" s="271"/>
      <c r="G100" s="271"/>
      <c r="H100" s="271"/>
      <c r="I100" s="370"/>
      <c r="K100" s="370"/>
      <c r="L100" s="370"/>
      <c r="M100" s="370"/>
      <c r="N100" s="370"/>
      <c r="O100" s="370"/>
      <c r="P100" s="370"/>
      <c r="Q100" s="370"/>
      <c r="R100" s="370"/>
      <c r="S100" s="370"/>
      <c r="T100" s="370"/>
      <c r="U100" s="370"/>
    </row>
    <row r="101" spans="2:21">
      <c r="B101" s="376"/>
      <c r="C101" s="376"/>
      <c r="D101" s="376"/>
      <c r="E101" s="376"/>
      <c r="F101" s="271"/>
      <c r="G101" s="271"/>
      <c r="H101" s="271"/>
      <c r="I101" s="370"/>
      <c r="K101" s="370"/>
      <c r="L101" s="370"/>
      <c r="M101" s="370"/>
      <c r="N101" s="370"/>
      <c r="O101" s="370"/>
      <c r="P101" s="370"/>
      <c r="Q101" s="370"/>
      <c r="R101" s="370"/>
      <c r="S101" s="370"/>
      <c r="T101" s="370"/>
      <c r="U101" s="370"/>
    </row>
    <row r="102" spans="2:21">
      <c r="B102" s="376"/>
      <c r="C102" s="376"/>
      <c r="D102" s="376"/>
      <c r="E102" s="376"/>
      <c r="F102" s="271"/>
      <c r="G102" s="271"/>
      <c r="H102" s="271"/>
      <c r="I102" s="370"/>
      <c r="K102" s="370"/>
      <c r="L102" s="370"/>
      <c r="M102" s="370"/>
      <c r="N102" s="370"/>
      <c r="O102" s="370"/>
      <c r="P102" s="370"/>
      <c r="Q102" s="370"/>
      <c r="R102" s="370"/>
      <c r="S102" s="370"/>
      <c r="T102" s="370"/>
      <c r="U102" s="370"/>
    </row>
    <row r="103" spans="2:21">
      <c r="B103" s="376"/>
      <c r="C103" s="376"/>
      <c r="D103" s="376"/>
      <c r="E103" s="376"/>
      <c r="F103" s="271"/>
      <c r="G103" s="271"/>
      <c r="H103" s="271"/>
      <c r="I103" s="370"/>
      <c r="K103" s="370"/>
      <c r="L103" s="370"/>
      <c r="M103" s="370"/>
      <c r="N103" s="370"/>
      <c r="O103" s="370"/>
      <c r="P103" s="370"/>
      <c r="Q103" s="370"/>
      <c r="R103" s="370"/>
      <c r="S103" s="370"/>
      <c r="T103" s="370"/>
      <c r="U103" s="370"/>
    </row>
    <row r="104" spans="2:21">
      <c r="B104" s="376"/>
      <c r="C104" s="376"/>
      <c r="D104" s="376"/>
      <c r="E104" s="376"/>
      <c r="F104" s="271"/>
      <c r="G104" s="271"/>
      <c r="H104" s="271"/>
      <c r="I104" s="370"/>
      <c r="K104" s="370"/>
      <c r="L104" s="370"/>
      <c r="M104" s="370"/>
      <c r="N104" s="370"/>
      <c r="O104" s="370"/>
      <c r="P104" s="370"/>
      <c r="Q104" s="370"/>
      <c r="R104" s="370"/>
      <c r="S104" s="370"/>
      <c r="T104" s="370"/>
      <c r="U104" s="370"/>
    </row>
    <row r="105" spans="2:21">
      <c r="B105" s="376"/>
      <c r="C105" s="376"/>
      <c r="D105" s="376"/>
      <c r="E105" s="376"/>
      <c r="F105" s="271"/>
      <c r="G105" s="271"/>
      <c r="H105" s="271"/>
      <c r="I105" s="370"/>
      <c r="K105" s="370"/>
      <c r="L105" s="370"/>
      <c r="M105" s="370"/>
      <c r="N105" s="370"/>
      <c r="O105" s="370"/>
      <c r="P105" s="370"/>
      <c r="Q105" s="370"/>
      <c r="R105" s="370"/>
      <c r="S105" s="370"/>
      <c r="T105" s="370"/>
      <c r="U105" s="370"/>
    </row>
    <row r="106" spans="2:21">
      <c r="B106" s="376"/>
      <c r="C106" s="376"/>
      <c r="D106" s="376"/>
      <c r="E106" s="376"/>
      <c r="F106" s="271"/>
      <c r="G106" s="271"/>
      <c r="H106" s="271"/>
      <c r="I106" s="370"/>
      <c r="K106" s="370"/>
      <c r="L106" s="370"/>
      <c r="M106" s="370"/>
      <c r="N106" s="370"/>
      <c r="O106" s="370"/>
      <c r="P106" s="370"/>
      <c r="Q106" s="370"/>
      <c r="R106" s="370"/>
      <c r="S106" s="370"/>
      <c r="T106" s="370"/>
      <c r="U106" s="370"/>
    </row>
    <row r="107" spans="2:21">
      <c r="B107" s="376"/>
      <c r="C107" s="376"/>
      <c r="D107" s="376"/>
      <c r="E107" s="376"/>
      <c r="F107" s="271"/>
      <c r="G107" s="271"/>
      <c r="H107" s="271"/>
      <c r="I107" s="370"/>
      <c r="K107" s="370"/>
      <c r="L107" s="370"/>
      <c r="M107" s="370"/>
      <c r="N107" s="370"/>
      <c r="O107" s="370"/>
      <c r="P107" s="370"/>
      <c r="Q107" s="370"/>
      <c r="R107" s="370"/>
      <c r="S107" s="370"/>
      <c r="T107" s="370"/>
      <c r="U107" s="370"/>
    </row>
    <row r="108" spans="2:21">
      <c r="B108" s="376"/>
      <c r="C108" s="376"/>
      <c r="D108" s="376"/>
      <c r="E108" s="376"/>
      <c r="F108" s="271"/>
      <c r="G108" s="271"/>
      <c r="H108" s="271"/>
      <c r="I108" s="370"/>
      <c r="K108" s="370"/>
      <c r="L108" s="370"/>
      <c r="M108" s="370"/>
      <c r="N108" s="370"/>
      <c r="O108" s="370"/>
      <c r="P108" s="370"/>
      <c r="Q108" s="370"/>
      <c r="R108" s="370"/>
      <c r="S108" s="370"/>
      <c r="T108" s="370"/>
      <c r="U108" s="370"/>
    </row>
    <row r="109" spans="2:21">
      <c r="B109" s="376"/>
      <c r="C109" s="376"/>
      <c r="D109" s="376"/>
      <c r="E109" s="376"/>
      <c r="F109" s="271"/>
      <c r="G109" s="271"/>
      <c r="H109" s="271"/>
      <c r="I109" s="370"/>
      <c r="K109" s="370"/>
      <c r="L109" s="370"/>
      <c r="M109" s="370"/>
      <c r="N109" s="370"/>
      <c r="O109" s="370"/>
      <c r="P109" s="370"/>
      <c r="Q109" s="370"/>
      <c r="R109" s="370"/>
      <c r="S109" s="370"/>
      <c r="T109" s="370"/>
      <c r="U109" s="370"/>
    </row>
    <row r="110" spans="2:21">
      <c r="B110" s="376"/>
      <c r="C110" s="376"/>
      <c r="D110" s="376"/>
      <c r="E110" s="376"/>
      <c r="F110" s="271"/>
      <c r="G110" s="271"/>
      <c r="H110" s="271"/>
      <c r="I110" s="370"/>
      <c r="K110" s="370"/>
      <c r="L110" s="370"/>
      <c r="M110" s="370"/>
      <c r="N110" s="370"/>
      <c r="O110" s="370"/>
      <c r="P110" s="370"/>
      <c r="Q110" s="370"/>
      <c r="R110" s="370"/>
      <c r="S110" s="370"/>
      <c r="T110" s="370"/>
      <c r="U110" s="370"/>
    </row>
    <row r="111" spans="2:21">
      <c r="B111" s="376"/>
      <c r="C111" s="376"/>
      <c r="D111" s="376"/>
      <c r="E111" s="376"/>
      <c r="F111" s="271"/>
      <c r="G111" s="271"/>
      <c r="H111" s="271"/>
      <c r="I111" s="370"/>
      <c r="K111" s="370"/>
      <c r="L111" s="370"/>
      <c r="M111" s="370"/>
      <c r="N111" s="370"/>
      <c r="O111" s="370"/>
      <c r="P111" s="370"/>
      <c r="Q111" s="370"/>
      <c r="R111" s="370"/>
      <c r="S111" s="370"/>
      <c r="T111" s="370"/>
      <c r="U111" s="370"/>
    </row>
    <row r="112" spans="2:21">
      <c r="B112" s="376"/>
      <c r="C112" s="376"/>
      <c r="D112" s="376"/>
      <c r="E112" s="376"/>
      <c r="F112" s="271"/>
      <c r="G112" s="271"/>
      <c r="H112" s="271"/>
      <c r="I112" s="370"/>
      <c r="K112" s="370"/>
      <c r="L112" s="370"/>
      <c r="M112" s="370"/>
      <c r="N112" s="370"/>
      <c r="O112" s="370"/>
      <c r="P112" s="370"/>
      <c r="Q112" s="370"/>
      <c r="R112" s="370"/>
      <c r="S112" s="370"/>
      <c r="T112" s="370"/>
      <c r="U112" s="370"/>
    </row>
    <row r="113" spans="2:21">
      <c r="B113" s="376"/>
      <c r="C113" s="376"/>
      <c r="D113" s="376"/>
      <c r="E113" s="376"/>
      <c r="F113" s="271"/>
      <c r="G113" s="271"/>
      <c r="H113" s="271"/>
      <c r="I113" s="370"/>
      <c r="K113" s="370"/>
      <c r="L113" s="370"/>
      <c r="M113" s="370"/>
      <c r="N113" s="370"/>
      <c r="O113" s="370"/>
      <c r="P113" s="370"/>
      <c r="Q113" s="370"/>
      <c r="R113" s="370"/>
      <c r="S113" s="370"/>
      <c r="T113" s="370"/>
      <c r="U113" s="370"/>
    </row>
    <row r="114" spans="2:21">
      <c r="B114" s="376"/>
      <c r="C114" s="376"/>
      <c r="D114" s="376"/>
      <c r="E114" s="376"/>
      <c r="F114" s="271"/>
      <c r="G114" s="271"/>
      <c r="H114" s="271"/>
      <c r="I114" s="370"/>
      <c r="K114" s="370"/>
      <c r="L114" s="370"/>
      <c r="M114" s="370"/>
      <c r="N114" s="370"/>
      <c r="O114" s="370"/>
      <c r="P114" s="370"/>
      <c r="Q114" s="370"/>
      <c r="R114" s="370"/>
      <c r="S114" s="370"/>
      <c r="T114" s="370"/>
      <c r="U114" s="370"/>
    </row>
    <row r="115" spans="2:21">
      <c r="B115" s="273"/>
      <c r="C115" s="273"/>
      <c r="D115" s="273"/>
      <c r="E115" s="273"/>
      <c r="F115" s="271"/>
      <c r="G115" s="271"/>
      <c r="H115" s="271"/>
      <c r="I115" s="370"/>
      <c r="K115" s="370"/>
      <c r="L115" s="370"/>
      <c r="M115" s="370"/>
      <c r="N115" s="370"/>
      <c r="O115" s="370"/>
      <c r="P115" s="370"/>
      <c r="Q115" s="370"/>
      <c r="R115" s="370"/>
      <c r="S115" s="370"/>
      <c r="T115" s="370"/>
      <c r="U115" s="370"/>
    </row>
    <row r="116" spans="2:21">
      <c r="B116" s="273"/>
      <c r="C116" s="273"/>
      <c r="D116" s="273"/>
      <c r="E116" s="273"/>
      <c r="F116" s="271"/>
      <c r="G116" s="271"/>
      <c r="H116" s="271"/>
      <c r="I116" s="370"/>
      <c r="K116" s="370"/>
      <c r="L116" s="370"/>
      <c r="M116" s="370"/>
      <c r="N116" s="370"/>
      <c r="O116" s="370"/>
      <c r="P116" s="370"/>
      <c r="Q116" s="370"/>
      <c r="R116" s="370"/>
      <c r="S116" s="370"/>
      <c r="T116" s="370"/>
      <c r="U116" s="370"/>
    </row>
    <row r="117" spans="2:21">
      <c r="B117" s="273"/>
      <c r="C117" s="273"/>
      <c r="D117" s="273"/>
      <c r="E117" s="273"/>
      <c r="F117" s="271"/>
      <c r="G117" s="271"/>
      <c r="H117" s="271"/>
      <c r="I117" s="370"/>
      <c r="K117" s="370"/>
      <c r="L117" s="370"/>
      <c r="M117" s="370"/>
      <c r="N117" s="370"/>
      <c r="O117" s="370"/>
      <c r="P117" s="370"/>
      <c r="Q117" s="370"/>
      <c r="R117" s="370"/>
      <c r="S117" s="370"/>
      <c r="T117" s="370"/>
      <c r="U117" s="370"/>
    </row>
    <row r="118" spans="2:21">
      <c r="B118" s="273"/>
      <c r="C118" s="273"/>
      <c r="D118" s="273"/>
      <c r="E118" s="273"/>
      <c r="F118" s="271"/>
      <c r="G118" s="271"/>
      <c r="H118" s="271"/>
      <c r="I118" s="370"/>
      <c r="K118" s="370"/>
      <c r="L118" s="370"/>
      <c r="M118" s="370"/>
      <c r="N118" s="370"/>
      <c r="O118" s="370"/>
      <c r="P118" s="370"/>
      <c r="Q118" s="370"/>
      <c r="R118" s="370"/>
      <c r="S118" s="370"/>
      <c r="T118" s="370"/>
      <c r="U118" s="370"/>
    </row>
    <row r="119" spans="2:21">
      <c r="B119" s="273"/>
      <c r="C119" s="273"/>
      <c r="D119" s="273"/>
      <c r="E119" s="273"/>
      <c r="F119" s="271"/>
      <c r="G119" s="271"/>
      <c r="H119" s="271"/>
      <c r="I119" s="370"/>
      <c r="K119" s="370"/>
      <c r="L119" s="370"/>
      <c r="M119" s="370"/>
      <c r="N119" s="370"/>
      <c r="O119" s="370"/>
      <c r="P119" s="370"/>
      <c r="Q119" s="370"/>
      <c r="R119" s="370"/>
      <c r="S119" s="370"/>
      <c r="T119" s="370"/>
      <c r="U119" s="370"/>
    </row>
    <row r="120" spans="2:21">
      <c r="B120" s="273"/>
      <c r="C120" s="273"/>
      <c r="D120" s="273"/>
      <c r="E120" s="273"/>
      <c r="F120" s="271"/>
      <c r="G120" s="271"/>
      <c r="H120" s="271"/>
      <c r="I120" s="370"/>
      <c r="K120" s="370"/>
      <c r="L120" s="370"/>
      <c r="M120" s="370"/>
      <c r="N120" s="370"/>
      <c r="O120" s="370"/>
      <c r="P120" s="370"/>
      <c r="Q120" s="370"/>
      <c r="R120" s="370"/>
      <c r="S120" s="370"/>
      <c r="T120" s="370"/>
      <c r="U120" s="370"/>
    </row>
    <row r="121" spans="2:21">
      <c r="B121" s="273"/>
      <c r="C121" s="273"/>
      <c r="D121" s="273"/>
      <c r="E121" s="273"/>
      <c r="F121" s="271"/>
      <c r="G121" s="271"/>
      <c r="H121" s="271"/>
      <c r="I121" s="370"/>
      <c r="K121" s="370"/>
      <c r="L121" s="370"/>
      <c r="M121" s="370"/>
      <c r="N121" s="370"/>
      <c r="O121" s="370"/>
      <c r="P121" s="370"/>
      <c r="Q121" s="370"/>
      <c r="R121" s="370"/>
      <c r="S121" s="370"/>
      <c r="T121" s="370"/>
      <c r="U121" s="370"/>
    </row>
    <row r="122" spans="2:21">
      <c r="B122" s="273"/>
      <c r="C122" s="273"/>
      <c r="D122" s="273"/>
      <c r="E122" s="273"/>
      <c r="F122" s="271"/>
      <c r="G122" s="271"/>
      <c r="H122" s="271"/>
      <c r="I122" s="370"/>
      <c r="K122" s="370"/>
      <c r="L122" s="370"/>
      <c r="M122" s="370"/>
      <c r="N122" s="370"/>
      <c r="O122" s="370"/>
      <c r="P122" s="370"/>
      <c r="Q122" s="370"/>
      <c r="R122" s="370"/>
      <c r="S122" s="370"/>
      <c r="T122" s="370"/>
      <c r="U122" s="370"/>
    </row>
    <row r="123" spans="2:21">
      <c r="B123" s="273"/>
      <c r="C123" s="273"/>
      <c r="D123" s="273"/>
      <c r="E123" s="273"/>
      <c r="F123" s="271"/>
      <c r="G123" s="271"/>
      <c r="H123" s="271"/>
      <c r="I123" s="370"/>
      <c r="K123" s="370"/>
      <c r="L123" s="370"/>
      <c r="M123" s="370"/>
      <c r="N123" s="370"/>
      <c r="O123" s="370"/>
      <c r="P123" s="370"/>
      <c r="Q123" s="370"/>
      <c r="R123" s="370"/>
      <c r="S123" s="370"/>
      <c r="T123" s="370"/>
      <c r="U123" s="370"/>
    </row>
    <row r="124" spans="2:21">
      <c r="B124" s="273"/>
      <c r="C124" s="273"/>
      <c r="D124" s="273"/>
      <c r="E124" s="273"/>
      <c r="F124" s="271"/>
      <c r="G124" s="271"/>
      <c r="H124" s="271"/>
      <c r="I124" s="370"/>
      <c r="K124" s="370"/>
      <c r="L124" s="370"/>
      <c r="M124" s="370"/>
      <c r="N124" s="370"/>
      <c r="O124" s="370"/>
      <c r="P124" s="370"/>
      <c r="Q124" s="370"/>
      <c r="R124" s="370"/>
      <c r="S124" s="370"/>
      <c r="T124" s="370"/>
      <c r="U124" s="370"/>
    </row>
    <row r="125" spans="2:21">
      <c r="B125" s="273"/>
      <c r="C125" s="273"/>
      <c r="D125" s="273"/>
      <c r="E125" s="273"/>
      <c r="F125" s="271"/>
      <c r="G125" s="271"/>
      <c r="H125" s="271"/>
      <c r="I125" s="370"/>
      <c r="K125" s="370"/>
      <c r="L125" s="370"/>
      <c r="M125" s="370"/>
      <c r="N125" s="370"/>
      <c r="O125" s="370"/>
      <c r="P125" s="370"/>
      <c r="Q125" s="370"/>
      <c r="R125" s="370"/>
      <c r="S125" s="370"/>
      <c r="T125" s="370"/>
      <c r="U125" s="370"/>
    </row>
    <row r="126" spans="2:21">
      <c r="B126" s="273"/>
      <c r="C126" s="273"/>
      <c r="D126" s="273"/>
      <c r="E126" s="273"/>
      <c r="F126" s="271"/>
      <c r="G126" s="271"/>
      <c r="H126" s="271"/>
      <c r="I126" s="370"/>
      <c r="K126" s="370"/>
      <c r="L126" s="370"/>
      <c r="M126" s="370"/>
      <c r="N126" s="370"/>
      <c r="O126" s="370"/>
      <c r="P126" s="370"/>
      <c r="Q126" s="370"/>
      <c r="R126" s="370"/>
      <c r="S126" s="370"/>
      <c r="T126" s="370"/>
      <c r="U126" s="370"/>
    </row>
    <row r="127" spans="2:21">
      <c r="B127" s="273"/>
      <c r="C127" s="273"/>
      <c r="D127" s="273"/>
      <c r="E127" s="273"/>
      <c r="F127" s="271"/>
      <c r="G127" s="271"/>
      <c r="H127" s="271"/>
      <c r="I127" s="370"/>
      <c r="K127" s="370"/>
      <c r="L127" s="370"/>
      <c r="M127" s="370"/>
      <c r="N127" s="370"/>
      <c r="O127" s="370"/>
      <c r="P127" s="370"/>
      <c r="Q127" s="370"/>
      <c r="R127" s="370"/>
      <c r="S127" s="370"/>
      <c r="T127" s="370"/>
      <c r="U127" s="370"/>
    </row>
    <row r="128" spans="2:21">
      <c r="B128" s="273"/>
      <c r="C128" s="273"/>
      <c r="D128" s="273"/>
      <c r="E128" s="273"/>
      <c r="F128" s="271"/>
      <c r="G128" s="271"/>
      <c r="H128" s="271"/>
      <c r="I128" s="370"/>
      <c r="K128" s="370"/>
      <c r="L128" s="370"/>
      <c r="M128" s="370"/>
      <c r="N128" s="370"/>
      <c r="O128" s="370"/>
      <c r="P128" s="370"/>
      <c r="Q128" s="370"/>
      <c r="R128" s="370"/>
      <c r="S128" s="370"/>
      <c r="T128" s="370"/>
      <c r="U128" s="370"/>
    </row>
    <row r="129" spans="2:21">
      <c r="B129" s="273"/>
      <c r="C129" s="273"/>
      <c r="D129" s="273"/>
      <c r="E129" s="273"/>
      <c r="F129" s="271"/>
      <c r="G129" s="271"/>
      <c r="H129" s="271"/>
      <c r="I129" s="370"/>
      <c r="K129" s="370"/>
      <c r="L129" s="370"/>
      <c r="M129" s="370"/>
      <c r="N129" s="370"/>
      <c r="O129" s="370"/>
      <c r="P129" s="370"/>
      <c r="Q129" s="370"/>
      <c r="R129" s="370"/>
      <c r="S129" s="370"/>
      <c r="T129" s="370"/>
      <c r="U129" s="370"/>
    </row>
    <row r="130" spans="2:21">
      <c r="B130" s="273"/>
      <c r="C130" s="273"/>
      <c r="D130" s="273"/>
      <c r="E130" s="273"/>
      <c r="F130" s="271"/>
      <c r="G130" s="271"/>
      <c r="H130" s="271"/>
      <c r="I130" s="370"/>
      <c r="K130" s="370"/>
      <c r="L130" s="370"/>
      <c r="M130" s="370"/>
      <c r="N130" s="370"/>
      <c r="O130" s="370"/>
      <c r="P130" s="370"/>
      <c r="Q130" s="370"/>
      <c r="R130" s="370"/>
      <c r="S130" s="370"/>
      <c r="T130" s="370"/>
      <c r="U130" s="370"/>
    </row>
    <row r="131" spans="2:21">
      <c r="B131" s="273"/>
      <c r="C131" s="273"/>
      <c r="D131" s="273"/>
      <c r="E131" s="273"/>
      <c r="F131" s="271"/>
      <c r="G131" s="271"/>
      <c r="H131" s="271"/>
      <c r="I131" s="370"/>
      <c r="K131" s="370"/>
      <c r="L131" s="370"/>
      <c r="M131" s="370"/>
      <c r="N131" s="370"/>
      <c r="O131" s="370"/>
      <c r="P131" s="370"/>
      <c r="Q131" s="370"/>
      <c r="R131" s="370"/>
      <c r="S131" s="370"/>
      <c r="T131" s="370"/>
      <c r="U131" s="370"/>
    </row>
    <row r="132" spans="2:21">
      <c r="B132" s="273"/>
      <c r="C132" s="273"/>
      <c r="D132" s="273"/>
      <c r="E132" s="273"/>
      <c r="F132" s="271"/>
      <c r="G132" s="271"/>
      <c r="H132" s="271"/>
      <c r="I132" s="370"/>
      <c r="K132" s="370"/>
      <c r="L132" s="370"/>
      <c r="M132" s="370"/>
      <c r="N132" s="370"/>
      <c r="O132" s="370"/>
      <c r="P132" s="370"/>
      <c r="Q132" s="370"/>
      <c r="R132" s="370"/>
      <c r="S132" s="370"/>
      <c r="T132" s="370"/>
      <c r="U132" s="370"/>
    </row>
    <row r="133" spans="2:21">
      <c r="B133" s="273"/>
      <c r="C133" s="273"/>
      <c r="D133" s="273"/>
      <c r="E133" s="273"/>
      <c r="F133" s="271"/>
      <c r="G133" s="271"/>
      <c r="H133" s="271"/>
      <c r="I133" s="370"/>
      <c r="K133" s="370"/>
      <c r="L133" s="370"/>
      <c r="M133" s="370"/>
      <c r="N133" s="370"/>
      <c r="O133" s="370"/>
      <c r="P133" s="370"/>
      <c r="Q133" s="370"/>
      <c r="R133" s="370"/>
      <c r="S133" s="370"/>
      <c r="T133" s="370"/>
      <c r="U133" s="370"/>
    </row>
    <row r="134" spans="2:21">
      <c r="B134" s="273"/>
      <c r="C134" s="273"/>
      <c r="D134" s="273"/>
      <c r="E134" s="273"/>
      <c r="F134" s="271"/>
      <c r="G134" s="271"/>
      <c r="H134" s="271"/>
      <c r="I134" s="370"/>
      <c r="K134" s="370"/>
      <c r="L134" s="370"/>
      <c r="M134" s="370"/>
      <c r="N134" s="370"/>
      <c r="O134" s="370"/>
      <c r="P134" s="370"/>
      <c r="Q134" s="370"/>
      <c r="R134" s="370"/>
      <c r="S134" s="370"/>
      <c r="T134" s="370"/>
      <c r="U134" s="370"/>
    </row>
    <row r="135" spans="2:21">
      <c r="B135" s="273"/>
      <c r="C135" s="273"/>
      <c r="D135" s="273"/>
      <c r="E135" s="273"/>
      <c r="F135" s="271"/>
      <c r="G135" s="271"/>
      <c r="H135" s="271"/>
      <c r="I135" s="370"/>
      <c r="K135" s="370"/>
      <c r="L135" s="370"/>
      <c r="M135" s="370"/>
      <c r="N135" s="370"/>
      <c r="O135" s="370"/>
      <c r="P135" s="370"/>
      <c r="Q135" s="370"/>
      <c r="R135" s="370"/>
      <c r="S135" s="370"/>
      <c r="T135" s="370"/>
      <c r="U135" s="370"/>
    </row>
    <row r="136" spans="2:21">
      <c r="B136" s="273"/>
      <c r="C136" s="273"/>
      <c r="D136" s="273"/>
      <c r="E136" s="273"/>
      <c r="F136" s="271"/>
      <c r="G136" s="271"/>
      <c r="H136" s="271"/>
      <c r="I136" s="370"/>
      <c r="K136" s="370"/>
      <c r="L136" s="370"/>
      <c r="M136" s="370"/>
      <c r="N136" s="370"/>
      <c r="O136" s="370"/>
      <c r="P136" s="370"/>
      <c r="Q136" s="370"/>
      <c r="R136" s="370"/>
      <c r="S136" s="370"/>
      <c r="T136" s="370"/>
      <c r="U136" s="370"/>
    </row>
    <row r="137" spans="2:21">
      <c r="B137" s="273"/>
      <c r="C137" s="273"/>
      <c r="D137" s="273"/>
      <c r="E137" s="273"/>
      <c r="F137" s="271"/>
      <c r="G137" s="271"/>
      <c r="H137" s="271"/>
      <c r="I137" s="370"/>
      <c r="K137" s="370"/>
      <c r="L137" s="370"/>
      <c r="M137" s="370"/>
      <c r="N137" s="370"/>
      <c r="O137" s="370"/>
      <c r="P137" s="370"/>
      <c r="Q137" s="370"/>
      <c r="R137" s="370"/>
      <c r="S137" s="370"/>
      <c r="T137" s="370"/>
      <c r="U137" s="370"/>
    </row>
    <row r="138" spans="2:21">
      <c r="B138" s="273"/>
      <c r="C138" s="273"/>
      <c r="D138" s="273"/>
      <c r="E138" s="273"/>
      <c r="F138" s="271"/>
      <c r="G138" s="271"/>
      <c r="H138" s="271"/>
      <c r="I138" s="370"/>
      <c r="K138" s="370"/>
      <c r="L138" s="370"/>
      <c r="M138" s="370"/>
      <c r="N138" s="370"/>
      <c r="O138" s="370"/>
      <c r="P138" s="370"/>
      <c r="Q138" s="370"/>
      <c r="R138" s="370"/>
      <c r="S138" s="370"/>
      <c r="T138" s="370"/>
      <c r="U138" s="370"/>
    </row>
    <row r="139" spans="2:21">
      <c r="B139" s="273"/>
      <c r="C139" s="273"/>
      <c r="D139" s="273"/>
      <c r="E139" s="273"/>
      <c r="F139" s="271"/>
      <c r="G139" s="271"/>
      <c r="H139" s="271"/>
      <c r="I139" s="370"/>
      <c r="K139" s="370"/>
      <c r="L139" s="370"/>
      <c r="M139" s="370"/>
      <c r="N139" s="370"/>
      <c r="O139" s="370"/>
      <c r="P139" s="370"/>
      <c r="Q139" s="370"/>
      <c r="R139" s="370"/>
      <c r="S139" s="370"/>
      <c r="T139" s="370"/>
      <c r="U139" s="370"/>
    </row>
    <row r="140" spans="2:21">
      <c r="B140" s="273"/>
      <c r="C140" s="273"/>
      <c r="D140" s="273"/>
      <c r="E140" s="273"/>
      <c r="F140" s="271"/>
      <c r="G140" s="271"/>
      <c r="H140" s="271"/>
      <c r="I140" s="370"/>
      <c r="K140" s="370"/>
      <c r="L140" s="370"/>
      <c r="M140" s="370"/>
      <c r="N140" s="370"/>
      <c r="O140" s="370"/>
      <c r="P140" s="370"/>
      <c r="Q140" s="370"/>
      <c r="R140" s="370"/>
      <c r="S140" s="370"/>
      <c r="T140" s="370"/>
      <c r="U140" s="370"/>
    </row>
    <row r="141" spans="2:21">
      <c r="B141" s="273"/>
      <c r="C141" s="273"/>
      <c r="D141" s="273"/>
      <c r="E141" s="273"/>
      <c r="F141" s="271"/>
      <c r="G141" s="271"/>
      <c r="H141" s="271"/>
      <c r="I141" s="370"/>
      <c r="K141" s="370"/>
      <c r="L141" s="370"/>
      <c r="M141" s="370"/>
      <c r="N141" s="370"/>
      <c r="O141" s="370"/>
      <c r="P141" s="370"/>
      <c r="Q141" s="370"/>
      <c r="R141" s="370"/>
      <c r="S141" s="370"/>
      <c r="T141" s="370"/>
      <c r="U141" s="370"/>
    </row>
    <row r="142" spans="2:21">
      <c r="B142" s="273"/>
      <c r="C142" s="273"/>
      <c r="D142" s="273"/>
      <c r="E142" s="273"/>
      <c r="F142" s="271"/>
      <c r="G142" s="271"/>
      <c r="H142" s="271"/>
      <c r="I142" s="370"/>
      <c r="K142" s="370"/>
      <c r="L142" s="370"/>
      <c r="M142" s="370"/>
      <c r="N142" s="370"/>
      <c r="O142" s="370"/>
      <c r="P142" s="370"/>
      <c r="Q142" s="370"/>
      <c r="R142" s="370"/>
      <c r="S142" s="370"/>
      <c r="T142" s="370"/>
      <c r="U142" s="370"/>
    </row>
    <row r="143" spans="2:21">
      <c r="B143" s="273"/>
      <c r="C143" s="273"/>
      <c r="D143" s="273"/>
      <c r="E143" s="273"/>
      <c r="F143" s="271"/>
      <c r="G143" s="271"/>
      <c r="H143" s="271"/>
      <c r="I143" s="370"/>
      <c r="K143" s="370"/>
      <c r="L143" s="370"/>
      <c r="M143" s="370"/>
      <c r="N143" s="370"/>
      <c r="O143" s="370"/>
      <c r="P143" s="370"/>
      <c r="Q143" s="370"/>
      <c r="R143" s="370"/>
      <c r="S143" s="370"/>
      <c r="T143" s="370"/>
      <c r="U143" s="370"/>
    </row>
    <row r="144" spans="2:21">
      <c r="B144" s="273"/>
      <c r="C144" s="273"/>
      <c r="D144" s="273"/>
      <c r="E144" s="273"/>
      <c r="F144" s="271"/>
      <c r="G144" s="271"/>
      <c r="H144" s="271"/>
      <c r="I144" s="370"/>
      <c r="K144" s="370"/>
      <c r="L144" s="370"/>
      <c r="M144" s="370"/>
      <c r="N144" s="370"/>
      <c r="O144" s="370"/>
      <c r="P144" s="370"/>
      <c r="Q144" s="370"/>
      <c r="R144" s="370"/>
      <c r="S144" s="370"/>
      <c r="T144" s="370"/>
      <c r="U144" s="370"/>
    </row>
    <row r="145" spans="2:21">
      <c r="B145" s="273"/>
      <c r="C145" s="273"/>
      <c r="D145" s="273"/>
      <c r="E145" s="273"/>
      <c r="F145" s="271"/>
      <c r="G145" s="271"/>
      <c r="H145" s="271"/>
      <c r="I145" s="370"/>
      <c r="K145" s="370"/>
      <c r="L145" s="370"/>
      <c r="M145" s="370"/>
      <c r="N145" s="370"/>
      <c r="O145" s="370"/>
      <c r="P145" s="370"/>
      <c r="Q145" s="370"/>
      <c r="R145" s="370"/>
      <c r="S145" s="370"/>
      <c r="T145" s="370"/>
      <c r="U145" s="370"/>
    </row>
    <row r="146" spans="2:21">
      <c r="B146" s="273"/>
      <c r="C146" s="273"/>
      <c r="D146" s="273"/>
      <c r="E146" s="273"/>
      <c r="F146" s="271"/>
      <c r="G146" s="271"/>
      <c r="H146" s="271"/>
      <c r="I146" s="370"/>
      <c r="K146" s="370"/>
      <c r="L146" s="370"/>
      <c r="M146" s="370"/>
      <c r="N146" s="370"/>
      <c r="O146" s="370"/>
      <c r="P146" s="370"/>
      <c r="Q146" s="370"/>
      <c r="R146" s="370"/>
      <c r="S146" s="370"/>
      <c r="T146" s="370"/>
      <c r="U146" s="370"/>
    </row>
    <row r="147" spans="2:21">
      <c r="B147" s="273"/>
      <c r="C147" s="273"/>
      <c r="D147" s="273"/>
      <c r="E147" s="273"/>
      <c r="F147" s="271"/>
      <c r="G147" s="271"/>
      <c r="H147" s="271"/>
      <c r="I147" s="370"/>
      <c r="K147" s="370"/>
      <c r="L147" s="370"/>
      <c r="M147" s="370"/>
      <c r="N147" s="370"/>
      <c r="O147" s="370"/>
      <c r="P147" s="370"/>
      <c r="Q147" s="370"/>
      <c r="R147" s="370"/>
      <c r="S147" s="370"/>
      <c r="T147" s="370"/>
      <c r="U147" s="370"/>
    </row>
    <row r="148" spans="2:21">
      <c r="B148" s="273"/>
      <c r="C148" s="273"/>
      <c r="D148" s="273"/>
      <c r="E148" s="273"/>
      <c r="F148" s="271"/>
      <c r="G148" s="271"/>
      <c r="H148" s="271"/>
      <c r="I148" s="370"/>
      <c r="K148" s="370"/>
      <c r="L148" s="370"/>
      <c r="M148" s="370"/>
      <c r="N148" s="370"/>
      <c r="O148" s="370"/>
      <c r="P148" s="370"/>
      <c r="Q148" s="370"/>
      <c r="R148" s="370"/>
      <c r="S148" s="370"/>
      <c r="T148" s="370"/>
      <c r="U148" s="370"/>
    </row>
    <row r="149" spans="2:21">
      <c r="B149" s="273"/>
      <c r="C149" s="273"/>
      <c r="D149" s="273"/>
      <c r="E149" s="273"/>
      <c r="F149" s="271"/>
      <c r="G149" s="271"/>
      <c r="H149" s="271"/>
      <c r="I149" s="370"/>
      <c r="K149" s="370"/>
      <c r="L149" s="370"/>
      <c r="M149" s="370"/>
      <c r="N149" s="370"/>
      <c r="O149" s="370"/>
      <c r="P149" s="370"/>
      <c r="Q149" s="370"/>
      <c r="R149" s="370"/>
      <c r="S149" s="370"/>
      <c r="T149" s="370"/>
      <c r="U149" s="370"/>
    </row>
    <row r="150" spans="2:21">
      <c r="B150" s="273"/>
      <c r="C150" s="273"/>
      <c r="D150" s="273"/>
      <c r="E150" s="273"/>
      <c r="F150" s="271"/>
      <c r="G150" s="271"/>
      <c r="H150" s="271"/>
      <c r="I150" s="370"/>
      <c r="K150" s="370"/>
      <c r="L150" s="370"/>
      <c r="M150" s="370"/>
      <c r="N150" s="370"/>
      <c r="O150" s="370"/>
      <c r="P150" s="370"/>
      <c r="Q150" s="370"/>
      <c r="R150" s="370"/>
      <c r="S150" s="370"/>
      <c r="T150" s="370"/>
      <c r="U150" s="370"/>
    </row>
    <row r="151" spans="2:21">
      <c r="B151" s="273"/>
      <c r="C151" s="273"/>
      <c r="D151" s="273"/>
      <c r="E151" s="273"/>
      <c r="F151" s="271"/>
      <c r="G151" s="271"/>
      <c r="H151" s="271"/>
      <c r="I151" s="370"/>
      <c r="K151" s="370"/>
      <c r="L151" s="370"/>
      <c r="M151" s="370"/>
      <c r="N151" s="370"/>
      <c r="O151" s="370"/>
      <c r="P151" s="370"/>
      <c r="Q151" s="370"/>
      <c r="R151" s="370"/>
      <c r="S151" s="370"/>
      <c r="T151" s="370"/>
      <c r="U151" s="370"/>
    </row>
    <row r="152" spans="2:21">
      <c r="B152" s="273"/>
      <c r="C152" s="273"/>
      <c r="D152" s="273"/>
      <c r="E152" s="273"/>
      <c r="F152" s="271"/>
      <c r="G152" s="271"/>
      <c r="H152" s="271"/>
      <c r="I152" s="370"/>
      <c r="K152" s="370"/>
      <c r="L152" s="370"/>
      <c r="M152" s="370"/>
      <c r="N152" s="370"/>
      <c r="O152" s="370"/>
      <c r="P152" s="370"/>
      <c r="Q152" s="370"/>
      <c r="R152" s="370"/>
      <c r="S152" s="370"/>
      <c r="T152" s="370"/>
      <c r="U152" s="370"/>
    </row>
    <row r="153" spans="2:21">
      <c r="B153" s="273"/>
      <c r="C153" s="273"/>
      <c r="D153" s="273"/>
      <c r="E153" s="273"/>
      <c r="F153" s="271"/>
      <c r="G153" s="271"/>
      <c r="H153" s="271"/>
      <c r="I153" s="370"/>
      <c r="K153" s="370"/>
      <c r="L153" s="370"/>
      <c r="M153" s="370"/>
      <c r="N153" s="370"/>
      <c r="O153" s="370"/>
      <c r="P153" s="370"/>
      <c r="Q153" s="370"/>
      <c r="R153" s="370"/>
      <c r="S153" s="370"/>
      <c r="T153" s="370"/>
      <c r="U153" s="370"/>
    </row>
    <row r="154" spans="2:21">
      <c r="B154" s="273"/>
      <c r="C154" s="273"/>
      <c r="D154" s="273"/>
      <c r="E154" s="273"/>
      <c r="F154" s="271"/>
      <c r="G154" s="271"/>
      <c r="H154" s="271"/>
      <c r="I154" s="370"/>
      <c r="K154" s="370"/>
      <c r="L154" s="370"/>
      <c r="M154" s="370"/>
      <c r="N154" s="370"/>
      <c r="O154" s="370"/>
      <c r="P154" s="370"/>
      <c r="Q154" s="370"/>
      <c r="R154" s="370"/>
      <c r="S154" s="370"/>
      <c r="T154" s="370"/>
      <c r="U154" s="370"/>
    </row>
    <row r="155" spans="2:21">
      <c r="B155" s="273"/>
      <c r="C155" s="273"/>
      <c r="D155" s="273"/>
      <c r="E155" s="273"/>
      <c r="F155" s="271"/>
      <c r="G155" s="271"/>
      <c r="H155" s="271"/>
      <c r="I155" s="370"/>
      <c r="K155" s="370"/>
      <c r="L155" s="370"/>
      <c r="M155" s="370"/>
      <c r="N155" s="370"/>
      <c r="O155" s="370"/>
      <c r="P155" s="370"/>
      <c r="Q155" s="370"/>
      <c r="R155" s="370"/>
      <c r="S155" s="370"/>
      <c r="T155" s="370"/>
      <c r="U155" s="370"/>
    </row>
    <row r="156" spans="2:21">
      <c r="B156" s="273"/>
      <c r="C156" s="273"/>
      <c r="D156" s="273"/>
      <c r="E156" s="273"/>
      <c r="F156" s="271"/>
      <c r="G156" s="271"/>
      <c r="H156" s="271"/>
      <c r="I156" s="370"/>
      <c r="K156" s="370"/>
      <c r="L156" s="370"/>
      <c r="M156" s="370"/>
      <c r="N156" s="370"/>
      <c r="O156" s="370"/>
      <c r="P156" s="370"/>
      <c r="Q156" s="370"/>
      <c r="R156" s="370"/>
      <c r="S156" s="370"/>
      <c r="T156" s="370"/>
      <c r="U156" s="370"/>
    </row>
    <row r="157" spans="2:21">
      <c r="B157" s="273"/>
      <c r="C157" s="273"/>
      <c r="D157" s="273"/>
      <c r="E157" s="273"/>
      <c r="F157" s="271"/>
      <c r="G157" s="271"/>
      <c r="H157" s="271"/>
      <c r="I157" s="370"/>
      <c r="K157" s="370"/>
      <c r="L157" s="370"/>
      <c r="M157" s="370"/>
      <c r="N157" s="370"/>
      <c r="O157" s="370"/>
      <c r="P157" s="370"/>
      <c r="Q157" s="370"/>
      <c r="R157" s="370"/>
      <c r="S157" s="370"/>
      <c r="T157" s="370"/>
      <c r="U157" s="370"/>
    </row>
    <row r="158" spans="2:21">
      <c r="B158" s="273"/>
      <c r="C158" s="273"/>
      <c r="D158" s="273"/>
      <c r="E158" s="273"/>
      <c r="F158" s="271"/>
      <c r="G158" s="271"/>
      <c r="H158" s="271"/>
      <c r="I158" s="370"/>
      <c r="K158" s="370"/>
      <c r="L158" s="370"/>
      <c r="M158" s="370"/>
      <c r="N158" s="370"/>
      <c r="O158" s="370"/>
      <c r="P158" s="370"/>
      <c r="Q158" s="370"/>
      <c r="R158" s="370"/>
      <c r="S158" s="370"/>
      <c r="T158" s="370"/>
      <c r="U158" s="370"/>
    </row>
    <row r="159" spans="2:21">
      <c r="B159" s="273"/>
      <c r="C159" s="273"/>
      <c r="D159" s="273"/>
      <c r="E159" s="273"/>
      <c r="F159" s="271"/>
      <c r="G159" s="271"/>
      <c r="H159" s="271"/>
      <c r="I159" s="370"/>
      <c r="K159" s="370"/>
      <c r="L159" s="370"/>
      <c r="M159" s="370"/>
      <c r="N159" s="370"/>
      <c r="O159" s="370"/>
      <c r="P159" s="370"/>
      <c r="Q159" s="370"/>
      <c r="R159" s="370"/>
      <c r="S159" s="370"/>
      <c r="T159" s="370"/>
      <c r="U159" s="370"/>
    </row>
    <row r="160" spans="2:21">
      <c r="B160" s="273"/>
      <c r="C160" s="273"/>
      <c r="D160" s="273"/>
      <c r="E160" s="273"/>
      <c r="F160" s="271"/>
      <c r="G160" s="271"/>
      <c r="H160" s="271"/>
      <c r="I160" s="370"/>
      <c r="K160" s="370"/>
      <c r="L160" s="370"/>
      <c r="M160" s="370"/>
      <c r="N160" s="370"/>
      <c r="O160" s="370"/>
      <c r="P160" s="370"/>
      <c r="Q160" s="370"/>
      <c r="R160" s="370"/>
      <c r="S160" s="370"/>
      <c r="T160" s="370"/>
      <c r="U160" s="370"/>
    </row>
    <row r="161" spans="2:21">
      <c r="B161" s="273"/>
      <c r="C161" s="273"/>
      <c r="D161" s="273"/>
      <c r="E161" s="273"/>
      <c r="F161" s="271"/>
      <c r="G161" s="271"/>
      <c r="H161" s="271"/>
      <c r="I161" s="370"/>
      <c r="K161" s="370"/>
      <c r="L161" s="370"/>
      <c r="M161" s="370"/>
      <c r="N161" s="370"/>
      <c r="O161" s="370"/>
      <c r="P161" s="370"/>
      <c r="Q161" s="370"/>
      <c r="R161" s="370"/>
      <c r="S161" s="370"/>
      <c r="T161" s="370"/>
      <c r="U161" s="370"/>
    </row>
    <row r="162" spans="2:21">
      <c r="B162" s="273"/>
      <c r="C162" s="273"/>
      <c r="D162" s="273"/>
      <c r="E162" s="273"/>
      <c r="F162" s="271"/>
      <c r="G162" s="271"/>
      <c r="H162" s="271"/>
      <c r="I162" s="370"/>
      <c r="K162" s="370"/>
      <c r="L162" s="370"/>
      <c r="M162" s="370"/>
      <c r="N162" s="370"/>
      <c r="O162" s="370"/>
      <c r="P162" s="370"/>
      <c r="Q162" s="370"/>
      <c r="R162" s="370"/>
      <c r="S162" s="370"/>
      <c r="T162" s="370"/>
      <c r="U162" s="370"/>
    </row>
    <row r="163" spans="2:21">
      <c r="B163" s="273"/>
      <c r="C163" s="273"/>
      <c r="D163" s="273"/>
      <c r="E163" s="273"/>
      <c r="F163" s="271"/>
      <c r="G163" s="271"/>
      <c r="H163" s="271"/>
      <c r="I163" s="370"/>
      <c r="K163" s="370"/>
      <c r="L163" s="370"/>
      <c r="M163" s="370"/>
      <c r="N163" s="370"/>
      <c r="O163" s="370"/>
      <c r="P163" s="370"/>
      <c r="Q163" s="370"/>
      <c r="R163" s="370"/>
      <c r="S163" s="370"/>
      <c r="T163" s="370"/>
      <c r="U163" s="370"/>
    </row>
    <row r="164" spans="2:21">
      <c r="B164" s="273"/>
      <c r="C164" s="273"/>
      <c r="D164" s="273"/>
      <c r="E164" s="273"/>
      <c r="F164" s="271"/>
      <c r="G164" s="271"/>
      <c r="H164" s="271"/>
      <c r="I164" s="370"/>
      <c r="K164" s="370"/>
      <c r="L164" s="370"/>
      <c r="M164" s="370"/>
      <c r="N164" s="370"/>
      <c r="O164" s="370"/>
      <c r="P164" s="370"/>
      <c r="Q164" s="370"/>
      <c r="R164" s="370"/>
      <c r="S164" s="370"/>
      <c r="T164" s="370"/>
      <c r="U164" s="370"/>
    </row>
    <row r="165" spans="2:21">
      <c r="B165" s="273"/>
      <c r="C165" s="273"/>
      <c r="D165" s="273"/>
      <c r="E165" s="273"/>
      <c r="F165" s="271"/>
      <c r="G165" s="271"/>
      <c r="H165" s="271"/>
      <c r="I165" s="370"/>
      <c r="K165" s="370"/>
      <c r="L165" s="370"/>
      <c r="M165" s="370"/>
      <c r="N165" s="370"/>
      <c r="O165" s="370"/>
      <c r="P165" s="370"/>
      <c r="Q165" s="370"/>
      <c r="R165" s="370"/>
      <c r="S165" s="370"/>
      <c r="T165" s="370"/>
      <c r="U165" s="370"/>
    </row>
    <row r="166" spans="2:21">
      <c r="B166" s="273"/>
      <c r="C166" s="273"/>
      <c r="D166" s="273"/>
      <c r="E166" s="273"/>
      <c r="F166" s="271"/>
      <c r="G166" s="271"/>
      <c r="H166" s="271"/>
      <c r="I166" s="370"/>
      <c r="K166" s="370"/>
      <c r="L166" s="370"/>
      <c r="M166" s="370"/>
      <c r="N166" s="370"/>
      <c r="O166" s="370"/>
      <c r="P166" s="370"/>
      <c r="Q166" s="370"/>
      <c r="R166" s="370"/>
      <c r="S166" s="370"/>
      <c r="T166" s="370"/>
      <c r="U166" s="370"/>
    </row>
    <row r="167" spans="2:21">
      <c r="B167" s="273"/>
      <c r="C167" s="273"/>
      <c r="D167" s="273"/>
      <c r="E167" s="273"/>
      <c r="F167" s="271"/>
      <c r="G167" s="271"/>
      <c r="H167" s="271"/>
      <c r="I167" s="370"/>
      <c r="K167" s="370"/>
      <c r="L167" s="370"/>
      <c r="M167" s="370"/>
      <c r="N167" s="370"/>
      <c r="O167" s="370"/>
      <c r="P167" s="370"/>
      <c r="Q167" s="370"/>
      <c r="R167" s="370"/>
      <c r="S167" s="370"/>
      <c r="T167" s="370"/>
      <c r="U167" s="370"/>
    </row>
    <row r="168" spans="2:21">
      <c r="B168" s="273"/>
      <c r="C168" s="273"/>
      <c r="D168" s="273"/>
      <c r="E168" s="273"/>
      <c r="F168" s="271"/>
      <c r="G168" s="271"/>
      <c r="H168" s="271"/>
      <c r="I168" s="370"/>
      <c r="K168" s="370"/>
      <c r="L168" s="370"/>
      <c r="M168" s="370"/>
      <c r="N168" s="370"/>
      <c r="O168" s="370"/>
      <c r="P168" s="370"/>
      <c r="Q168" s="370"/>
      <c r="R168" s="370"/>
      <c r="S168" s="370"/>
      <c r="T168" s="370"/>
      <c r="U168" s="370"/>
    </row>
    <row r="169" spans="2:21">
      <c r="B169" s="273"/>
      <c r="C169" s="273"/>
      <c r="D169" s="273"/>
      <c r="E169" s="273"/>
      <c r="F169" s="271"/>
      <c r="G169" s="271"/>
      <c r="H169" s="271"/>
      <c r="I169" s="370"/>
      <c r="K169" s="370"/>
      <c r="L169" s="370"/>
      <c r="M169" s="370"/>
      <c r="N169" s="370"/>
      <c r="O169" s="370"/>
      <c r="P169" s="370"/>
      <c r="Q169" s="370"/>
      <c r="R169" s="370"/>
      <c r="S169" s="370"/>
      <c r="T169" s="370"/>
      <c r="U169" s="370"/>
    </row>
    <row r="170" spans="2:21">
      <c r="B170" s="273"/>
      <c r="C170" s="273"/>
      <c r="D170" s="273"/>
      <c r="E170" s="273"/>
      <c r="F170" s="271"/>
      <c r="G170" s="271"/>
      <c r="H170" s="271"/>
      <c r="I170" s="370"/>
      <c r="K170" s="370"/>
      <c r="L170" s="370"/>
      <c r="M170" s="370"/>
      <c r="N170" s="370"/>
      <c r="O170" s="370"/>
      <c r="P170" s="370"/>
      <c r="Q170" s="370"/>
      <c r="R170" s="370"/>
      <c r="S170" s="370"/>
      <c r="T170" s="370"/>
      <c r="U170" s="370"/>
    </row>
    <row r="171" spans="2:21">
      <c r="B171" s="273"/>
      <c r="C171" s="273"/>
      <c r="D171" s="273"/>
      <c r="E171" s="273"/>
      <c r="F171" s="271"/>
      <c r="G171" s="271"/>
      <c r="H171" s="271"/>
      <c r="I171" s="370"/>
      <c r="K171" s="370"/>
      <c r="L171" s="370"/>
      <c r="M171" s="370"/>
      <c r="N171" s="370"/>
      <c r="O171" s="370"/>
      <c r="P171" s="370"/>
      <c r="Q171" s="370"/>
      <c r="R171" s="370"/>
      <c r="S171" s="370"/>
      <c r="T171" s="370"/>
      <c r="U171" s="370"/>
    </row>
    <row r="172" spans="2:21">
      <c r="B172" s="273"/>
      <c r="C172" s="273"/>
      <c r="D172" s="273"/>
      <c r="E172" s="273"/>
      <c r="F172" s="271"/>
      <c r="G172" s="271"/>
      <c r="H172" s="271"/>
      <c r="I172" s="370"/>
      <c r="K172" s="370"/>
      <c r="L172" s="370"/>
      <c r="M172" s="370"/>
      <c r="N172" s="370"/>
      <c r="O172" s="370"/>
      <c r="P172" s="370"/>
      <c r="Q172" s="370"/>
      <c r="R172" s="370"/>
      <c r="S172" s="370"/>
      <c r="T172" s="370"/>
      <c r="U172" s="370"/>
    </row>
    <row r="173" spans="2:21">
      <c r="B173" s="273"/>
      <c r="C173" s="273"/>
      <c r="D173" s="273"/>
      <c r="E173" s="273"/>
      <c r="F173" s="271"/>
      <c r="G173" s="271"/>
      <c r="H173" s="271"/>
      <c r="I173" s="370"/>
      <c r="K173" s="370"/>
      <c r="L173" s="370"/>
      <c r="M173" s="370"/>
      <c r="N173" s="370"/>
      <c r="O173" s="370"/>
      <c r="P173" s="370"/>
      <c r="Q173" s="370"/>
      <c r="R173" s="370"/>
      <c r="S173" s="370"/>
      <c r="T173" s="370"/>
      <c r="U173" s="370"/>
    </row>
    <row r="174" spans="2:21">
      <c r="B174" s="273"/>
      <c r="C174" s="273"/>
      <c r="D174" s="273"/>
      <c r="E174" s="273"/>
      <c r="F174" s="271"/>
      <c r="G174" s="271"/>
      <c r="H174" s="271"/>
      <c r="I174" s="370"/>
      <c r="K174" s="370"/>
      <c r="L174" s="370"/>
      <c r="M174" s="370"/>
      <c r="N174" s="370"/>
      <c r="O174" s="370"/>
      <c r="P174" s="370"/>
      <c r="Q174" s="370"/>
      <c r="R174" s="370"/>
      <c r="S174" s="370"/>
      <c r="T174" s="370"/>
      <c r="U174" s="370"/>
    </row>
    <row r="175" spans="2:21">
      <c r="B175" s="273"/>
      <c r="C175" s="273"/>
      <c r="D175" s="273"/>
      <c r="E175" s="273"/>
      <c r="F175" s="271"/>
      <c r="G175" s="271"/>
      <c r="H175" s="271"/>
      <c r="I175" s="370"/>
      <c r="K175" s="370"/>
      <c r="L175" s="370"/>
      <c r="M175" s="370"/>
      <c r="N175" s="370"/>
      <c r="O175" s="370"/>
      <c r="P175" s="370"/>
      <c r="Q175" s="370"/>
      <c r="R175" s="370"/>
      <c r="S175" s="370"/>
      <c r="T175" s="370"/>
      <c r="U175" s="370"/>
    </row>
    <row r="176" spans="2:21">
      <c r="B176" s="273"/>
      <c r="C176" s="273"/>
      <c r="D176" s="273"/>
      <c r="E176" s="273"/>
      <c r="F176" s="271"/>
      <c r="G176" s="271"/>
      <c r="H176" s="271"/>
      <c r="I176" s="370"/>
      <c r="K176" s="370"/>
      <c r="L176" s="370"/>
      <c r="M176" s="370"/>
      <c r="N176" s="370"/>
      <c r="O176" s="370"/>
      <c r="P176" s="370"/>
      <c r="Q176" s="370"/>
      <c r="R176" s="370"/>
      <c r="S176" s="370"/>
      <c r="T176" s="370"/>
      <c r="U176" s="370"/>
    </row>
    <row r="177" spans="2:21">
      <c r="B177" s="273"/>
      <c r="C177" s="273"/>
      <c r="D177" s="273"/>
      <c r="E177" s="273"/>
      <c r="F177" s="271"/>
      <c r="G177" s="271"/>
      <c r="H177" s="271"/>
      <c r="I177" s="370"/>
      <c r="K177" s="370"/>
      <c r="L177" s="370"/>
      <c r="M177" s="370"/>
      <c r="N177" s="370"/>
      <c r="O177" s="370"/>
      <c r="P177" s="370"/>
      <c r="Q177" s="370"/>
      <c r="R177" s="370"/>
      <c r="S177" s="370"/>
      <c r="T177" s="370"/>
      <c r="U177" s="370"/>
    </row>
    <row r="178" spans="2:21">
      <c r="B178" s="273"/>
      <c r="C178" s="273"/>
      <c r="D178" s="273"/>
      <c r="E178" s="273"/>
      <c r="F178" s="271"/>
      <c r="G178" s="271"/>
      <c r="H178" s="271"/>
      <c r="I178" s="370"/>
      <c r="K178" s="370"/>
      <c r="L178" s="370"/>
      <c r="M178" s="370"/>
      <c r="N178" s="370"/>
      <c r="O178" s="370"/>
      <c r="P178" s="370"/>
      <c r="Q178" s="370"/>
      <c r="R178" s="370"/>
      <c r="S178" s="370"/>
      <c r="T178" s="370"/>
      <c r="U178" s="370"/>
    </row>
    <row r="179" spans="2:21">
      <c r="B179" s="273"/>
      <c r="C179" s="273"/>
      <c r="D179" s="273"/>
      <c r="E179" s="273"/>
      <c r="F179" s="271"/>
      <c r="G179" s="271"/>
      <c r="H179" s="271"/>
      <c r="I179" s="370"/>
      <c r="K179" s="370"/>
      <c r="L179" s="370"/>
      <c r="M179" s="370"/>
      <c r="N179" s="370"/>
      <c r="O179" s="370"/>
      <c r="P179" s="370"/>
      <c r="Q179" s="370"/>
      <c r="R179" s="370"/>
      <c r="S179" s="370"/>
      <c r="T179" s="370"/>
      <c r="U179" s="370"/>
    </row>
    <row r="180" spans="2:21">
      <c r="B180" s="273"/>
      <c r="C180" s="273"/>
      <c r="D180" s="273"/>
      <c r="E180" s="273"/>
      <c r="F180" s="271"/>
      <c r="G180" s="271"/>
      <c r="H180" s="271"/>
      <c r="I180" s="370"/>
      <c r="K180" s="370"/>
      <c r="L180" s="370"/>
      <c r="M180" s="370"/>
      <c r="N180" s="370"/>
      <c r="O180" s="370"/>
      <c r="P180" s="370"/>
      <c r="Q180" s="370"/>
      <c r="R180" s="370"/>
      <c r="S180" s="370"/>
      <c r="T180" s="370"/>
      <c r="U180" s="370"/>
    </row>
    <row r="181" spans="2:21">
      <c r="B181" s="273"/>
      <c r="C181" s="273"/>
      <c r="D181" s="273"/>
      <c r="E181" s="273"/>
      <c r="F181" s="271"/>
      <c r="G181" s="271"/>
      <c r="H181" s="271"/>
      <c r="I181" s="370"/>
      <c r="K181" s="370"/>
      <c r="L181" s="370"/>
      <c r="M181" s="370"/>
      <c r="N181" s="370"/>
      <c r="O181" s="370"/>
      <c r="P181" s="370"/>
      <c r="Q181" s="370"/>
      <c r="R181" s="370"/>
      <c r="S181" s="370"/>
      <c r="T181" s="370"/>
      <c r="U181" s="370"/>
    </row>
    <row r="182" spans="2:21">
      <c r="B182" s="273"/>
      <c r="C182" s="273"/>
      <c r="D182" s="273"/>
      <c r="E182" s="273"/>
      <c r="F182" s="271"/>
      <c r="G182" s="271"/>
      <c r="H182" s="271"/>
      <c r="I182" s="370"/>
      <c r="K182" s="370"/>
      <c r="L182" s="370"/>
      <c r="M182" s="370"/>
      <c r="N182" s="370"/>
      <c r="O182" s="370"/>
      <c r="P182" s="370"/>
      <c r="Q182" s="370"/>
      <c r="R182" s="370"/>
      <c r="S182" s="370"/>
      <c r="T182" s="370"/>
      <c r="U182" s="370"/>
    </row>
    <row r="183" spans="2:21">
      <c r="B183" s="273"/>
      <c r="C183" s="273"/>
      <c r="D183" s="273"/>
      <c r="E183" s="273"/>
      <c r="F183" s="271"/>
      <c r="G183" s="271"/>
      <c r="H183" s="271"/>
      <c r="I183" s="370"/>
      <c r="K183" s="370"/>
      <c r="L183" s="370"/>
      <c r="M183" s="370"/>
      <c r="N183" s="370"/>
      <c r="O183" s="370"/>
      <c r="P183" s="370"/>
      <c r="Q183" s="370"/>
      <c r="R183" s="370"/>
      <c r="S183" s="370"/>
      <c r="T183" s="370"/>
      <c r="U183" s="370"/>
    </row>
    <row r="184" spans="2:21">
      <c r="B184" s="273"/>
      <c r="C184" s="273"/>
      <c r="D184" s="273"/>
      <c r="E184" s="273"/>
      <c r="F184" s="271"/>
      <c r="G184" s="271"/>
      <c r="H184" s="271"/>
      <c r="I184" s="370"/>
      <c r="K184" s="370"/>
      <c r="L184" s="370"/>
      <c r="M184" s="370"/>
      <c r="N184" s="370"/>
      <c r="O184" s="370"/>
      <c r="P184" s="370"/>
      <c r="Q184" s="370"/>
      <c r="R184" s="370"/>
      <c r="S184" s="370"/>
      <c r="T184" s="370"/>
      <c r="U184" s="370"/>
    </row>
    <row r="185" spans="2:21">
      <c r="B185" s="273"/>
      <c r="C185" s="273"/>
      <c r="D185" s="273"/>
      <c r="E185" s="273"/>
      <c r="F185" s="271"/>
      <c r="G185" s="271"/>
      <c r="H185" s="271"/>
      <c r="I185" s="370"/>
      <c r="K185" s="370"/>
      <c r="L185" s="370"/>
      <c r="M185" s="370"/>
      <c r="N185" s="370"/>
      <c r="O185" s="370"/>
      <c r="P185" s="370"/>
      <c r="Q185" s="370"/>
      <c r="R185" s="370"/>
      <c r="S185" s="370"/>
      <c r="T185" s="370"/>
      <c r="U185" s="370"/>
    </row>
    <row r="186" spans="2:21">
      <c r="B186" s="273"/>
      <c r="C186" s="273"/>
      <c r="D186" s="273"/>
      <c r="E186" s="273"/>
      <c r="F186" s="271"/>
      <c r="G186" s="271"/>
      <c r="H186" s="271"/>
      <c r="I186" s="370"/>
      <c r="K186" s="370"/>
      <c r="L186" s="370"/>
      <c r="M186" s="370"/>
      <c r="N186" s="370"/>
      <c r="O186" s="370"/>
      <c r="P186" s="370"/>
      <c r="Q186" s="370"/>
      <c r="R186" s="370"/>
      <c r="S186" s="370"/>
      <c r="T186" s="370"/>
      <c r="U186" s="370"/>
    </row>
    <row r="187" spans="2:21">
      <c r="B187" s="273"/>
      <c r="C187" s="273"/>
      <c r="D187" s="273"/>
      <c r="E187" s="273"/>
      <c r="F187" s="271"/>
      <c r="G187" s="271"/>
      <c r="H187" s="271"/>
      <c r="I187" s="370"/>
      <c r="K187" s="370"/>
      <c r="L187" s="370"/>
      <c r="M187" s="370"/>
      <c r="N187" s="370"/>
      <c r="O187" s="370"/>
      <c r="P187" s="370"/>
      <c r="Q187" s="370"/>
      <c r="R187" s="370"/>
      <c r="S187" s="370"/>
      <c r="T187" s="370"/>
      <c r="U187" s="370"/>
    </row>
    <row r="188" spans="2:21">
      <c r="B188" s="273"/>
      <c r="C188" s="273"/>
      <c r="D188" s="273"/>
      <c r="E188" s="273"/>
      <c r="F188" s="271"/>
      <c r="G188" s="271"/>
      <c r="H188" s="271"/>
      <c r="I188" s="370"/>
      <c r="K188" s="370"/>
      <c r="L188" s="370"/>
      <c r="M188" s="370"/>
      <c r="N188" s="370"/>
      <c r="O188" s="370"/>
      <c r="P188" s="370"/>
      <c r="Q188" s="370"/>
      <c r="R188" s="370"/>
      <c r="S188" s="370"/>
      <c r="T188" s="370"/>
      <c r="U188" s="370"/>
    </row>
    <row r="189" spans="2:21">
      <c r="B189" s="273"/>
      <c r="C189" s="273"/>
      <c r="D189" s="273"/>
      <c r="E189" s="273"/>
      <c r="F189" s="271"/>
      <c r="G189" s="271"/>
      <c r="H189" s="271"/>
      <c r="I189" s="370"/>
      <c r="K189" s="370"/>
      <c r="L189" s="370"/>
      <c r="M189" s="370"/>
      <c r="N189" s="370"/>
      <c r="O189" s="370"/>
      <c r="P189" s="370"/>
      <c r="Q189" s="370"/>
      <c r="R189" s="370"/>
      <c r="S189" s="370"/>
      <c r="T189" s="370"/>
      <c r="U189" s="370"/>
    </row>
    <row r="190" spans="2:21">
      <c r="B190" s="273"/>
      <c r="C190" s="273"/>
      <c r="D190" s="273"/>
      <c r="E190" s="273"/>
      <c r="F190" s="271"/>
      <c r="G190" s="271"/>
      <c r="H190" s="271"/>
      <c r="I190" s="370"/>
      <c r="K190" s="370"/>
      <c r="L190" s="370"/>
      <c r="M190" s="370"/>
      <c r="N190" s="370"/>
      <c r="O190" s="370"/>
      <c r="P190" s="370"/>
      <c r="Q190" s="370"/>
      <c r="R190" s="370"/>
      <c r="S190" s="370"/>
      <c r="T190" s="370"/>
      <c r="U190" s="370"/>
    </row>
    <row r="191" spans="2:21">
      <c r="B191" s="273"/>
      <c r="C191" s="273"/>
      <c r="D191" s="273"/>
      <c r="E191" s="273"/>
      <c r="F191" s="271"/>
      <c r="G191" s="271"/>
      <c r="H191" s="271"/>
      <c r="I191" s="370"/>
      <c r="K191" s="370"/>
      <c r="L191" s="370"/>
      <c r="M191" s="370"/>
      <c r="N191" s="370"/>
      <c r="O191" s="370"/>
      <c r="P191" s="370"/>
      <c r="Q191" s="370"/>
      <c r="R191" s="370"/>
      <c r="S191" s="370"/>
      <c r="T191" s="370"/>
      <c r="U191" s="370"/>
    </row>
    <row r="192" spans="2:21">
      <c r="B192" s="273"/>
      <c r="C192" s="273"/>
      <c r="D192" s="273"/>
      <c r="E192" s="273"/>
      <c r="F192" s="271"/>
      <c r="G192" s="271"/>
      <c r="H192" s="271"/>
      <c r="I192" s="370"/>
      <c r="K192" s="370"/>
      <c r="L192" s="370"/>
      <c r="M192" s="370"/>
      <c r="N192" s="370"/>
      <c r="O192" s="370"/>
      <c r="P192" s="370"/>
      <c r="Q192" s="370"/>
      <c r="R192" s="370"/>
      <c r="S192" s="370"/>
      <c r="T192" s="370"/>
      <c r="U192" s="370"/>
    </row>
    <row r="193" spans="2:21">
      <c r="B193" s="273"/>
      <c r="C193" s="273"/>
      <c r="D193" s="273"/>
      <c r="E193" s="273"/>
      <c r="F193" s="271"/>
      <c r="G193" s="271"/>
      <c r="H193" s="271"/>
      <c r="I193" s="370"/>
      <c r="K193" s="370"/>
      <c r="L193" s="370"/>
      <c r="M193" s="370"/>
      <c r="N193" s="370"/>
      <c r="O193" s="370"/>
      <c r="P193" s="370"/>
      <c r="Q193" s="370"/>
      <c r="R193" s="370"/>
      <c r="S193" s="370"/>
      <c r="T193" s="370"/>
      <c r="U193" s="370"/>
    </row>
    <row r="194" spans="2:21">
      <c r="B194" s="273"/>
      <c r="C194" s="273"/>
      <c r="D194" s="273"/>
      <c r="E194" s="273"/>
      <c r="F194" s="271"/>
      <c r="G194" s="271"/>
      <c r="H194" s="271"/>
      <c r="I194" s="370"/>
      <c r="K194" s="370"/>
      <c r="L194" s="370"/>
      <c r="M194" s="370"/>
      <c r="N194" s="370"/>
      <c r="O194" s="370"/>
      <c r="P194" s="370"/>
      <c r="Q194" s="370"/>
      <c r="R194" s="370"/>
      <c r="S194" s="370"/>
      <c r="T194" s="370"/>
      <c r="U194" s="370"/>
    </row>
    <row r="195" spans="2:21">
      <c r="B195" s="273"/>
      <c r="C195" s="273"/>
      <c r="D195" s="273"/>
      <c r="E195" s="273"/>
      <c r="F195" s="271"/>
      <c r="G195" s="271"/>
      <c r="H195" s="271"/>
      <c r="I195" s="370"/>
      <c r="K195" s="370"/>
      <c r="L195" s="370"/>
      <c r="M195" s="370"/>
      <c r="N195" s="370"/>
      <c r="O195" s="370"/>
      <c r="P195" s="370"/>
      <c r="Q195" s="370"/>
      <c r="R195" s="370"/>
      <c r="S195" s="370"/>
      <c r="T195" s="370"/>
      <c r="U195" s="370"/>
    </row>
    <row r="196" spans="2:21">
      <c r="B196" s="273"/>
      <c r="C196" s="273"/>
      <c r="D196" s="273"/>
      <c r="E196" s="273"/>
      <c r="F196" s="271"/>
      <c r="G196" s="271"/>
      <c r="H196" s="271"/>
      <c r="I196" s="370"/>
      <c r="K196" s="370"/>
      <c r="L196" s="370"/>
      <c r="M196" s="370"/>
      <c r="N196" s="370"/>
      <c r="O196" s="370"/>
      <c r="P196" s="370"/>
      <c r="Q196" s="370"/>
      <c r="R196" s="370"/>
      <c r="S196" s="370"/>
      <c r="T196" s="370"/>
      <c r="U196" s="370"/>
    </row>
    <row r="197" spans="2:21">
      <c r="B197" s="273"/>
      <c r="C197" s="273"/>
      <c r="D197" s="273"/>
      <c r="E197" s="273"/>
      <c r="F197" s="271"/>
      <c r="G197" s="271"/>
      <c r="H197" s="271"/>
      <c r="I197" s="370"/>
      <c r="K197" s="370"/>
      <c r="L197" s="370"/>
      <c r="M197" s="370"/>
      <c r="N197" s="370"/>
      <c r="O197" s="370"/>
      <c r="P197" s="370"/>
      <c r="Q197" s="370"/>
      <c r="R197" s="370"/>
      <c r="S197" s="370"/>
      <c r="T197" s="370"/>
      <c r="U197" s="370"/>
    </row>
    <row r="198" spans="2:21">
      <c r="B198" s="273"/>
      <c r="C198" s="273"/>
      <c r="D198" s="273"/>
      <c r="E198" s="273"/>
      <c r="F198" s="271"/>
      <c r="G198" s="271"/>
      <c r="H198" s="271"/>
      <c r="I198" s="370"/>
      <c r="K198" s="370"/>
      <c r="L198" s="370"/>
      <c r="M198" s="370"/>
      <c r="N198" s="370"/>
      <c r="O198" s="370"/>
      <c r="P198" s="370"/>
      <c r="Q198" s="370"/>
      <c r="R198" s="370"/>
      <c r="S198" s="370"/>
      <c r="T198" s="370"/>
      <c r="U198" s="370"/>
    </row>
    <row r="199" spans="2:21">
      <c r="B199" s="273"/>
      <c r="C199" s="273"/>
      <c r="D199" s="273"/>
      <c r="E199" s="273"/>
      <c r="F199" s="271"/>
      <c r="G199" s="271"/>
      <c r="H199" s="271"/>
      <c r="I199" s="370"/>
      <c r="K199" s="370"/>
      <c r="L199" s="370"/>
      <c r="M199" s="370"/>
      <c r="N199" s="370"/>
      <c r="O199" s="370"/>
      <c r="P199" s="370"/>
      <c r="Q199" s="370"/>
      <c r="R199" s="370"/>
      <c r="S199" s="370"/>
      <c r="T199" s="370"/>
      <c r="U199" s="370"/>
    </row>
    <row r="200" spans="2:21">
      <c r="B200" s="273"/>
      <c r="C200" s="273"/>
      <c r="D200" s="273"/>
      <c r="E200" s="273"/>
      <c r="F200" s="271"/>
      <c r="G200" s="271"/>
      <c r="H200" s="271"/>
      <c r="I200" s="370"/>
      <c r="K200" s="370"/>
      <c r="L200" s="370"/>
      <c r="M200" s="370"/>
      <c r="N200" s="370"/>
      <c r="O200" s="370"/>
      <c r="P200" s="370"/>
      <c r="Q200" s="370"/>
      <c r="R200" s="370"/>
      <c r="S200" s="370"/>
      <c r="T200" s="370"/>
      <c r="U200" s="370"/>
    </row>
    <row r="201" spans="2:21">
      <c r="B201" s="273"/>
      <c r="C201" s="273"/>
      <c r="D201" s="273"/>
      <c r="E201" s="273"/>
      <c r="F201" s="271"/>
      <c r="G201" s="271"/>
      <c r="H201" s="271"/>
      <c r="I201" s="370"/>
      <c r="K201" s="370"/>
      <c r="L201" s="370"/>
      <c r="M201" s="370"/>
      <c r="N201" s="370"/>
      <c r="O201" s="370"/>
      <c r="P201" s="370"/>
      <c r="Q201" s="370"/>
      <c r="R201" s="370"/>
      <c r="S201" s="370"/>
      <c r="T201" s="370"/>
      <c r="U201" s="370"/>
    </row>
    <row r="202" spans="2:21">
      <c r="B202" s="273"/>
      <c r="C202" s="273"/>
      <c r="D202" s="273"/>
      <c r="E202" s="273"/>
      <c r="F202" s="271"/>
      <c r="G202" s="271"/>
      <c r="H202" s="271"/>
      <c r="I202" s="370"/>
      <c r="K202" s="370"/>
      <c r="L202" s="370"/>
      <c r="M202" s="370"/>
      <c r="N202" s="370"/>
      <c r="O202" s="370"/>
      <c r="P202" s="370"/>
      <c r="Q202" s="370"/>
      <c r="R202" s="370"/>
      <c r="S202" s="370"/>
      <c r="T202" s="370"/>
      <c r="U202" s="370"/>
    </row>
    <row r="203" spans="2:21">
      <c r="B203" s="273"/>
      <c r="C203" s="273"/>
      <c r="D203" s="273"/>
      <c r="E203" s="273"/>
      <c r="F203" s="271"/>
      <c r="G203" s="271"/>
      <c r="H203" s="271"/>
      <c r="I203" s="370"/>
      <c r="K203" s="370"/>
      <c r="L203" s="370"/>
      <c r="M203" s="370"/>
      <c r="N203" s="370"/>
      <c r="O203" s="370"/>
      <c r="P203" s="370"/>
      <c r="Q203" s="370"/>
      <c r="R203" s="370"/>
      <c r="S203" s="370"/>
      <c r="T203" s="370"/>
      <c r="U203" s="370"/>
    </row>
    <row r="204" spans="2:21">
      <c r="B204" s="273"/>
      <c r="C204" s="273"/>
      <c r="D204" s="273"/>
      <c r="E204" s="273"/>
      <c r="F204" s="271"/>
      <c r="G204" s="271"/>
      <c r="H204" s="271"/>
      <c r="I204" s="370"/>
      <c r="K204" s="370"/>
      <c r="L204" s="370"/>
      <c r="M204" s="370"/>
      <c r="N204" s="370"/>
      <c r="O204" s="370"/>
      <c r="P204" s="370"/>
      <c r="Q204" s="370"/>
      <c r="R204" s="370"/>
      <c r="S204" s="370"/>
      <c r="T204" s="370"/>
      <c r="U204" s="370"/>
    </row>
    <row r="205" spans="2:21">
      <c r="B205" s="273"/>
      <c r="C205" s="273"/>
      <c r="D205" s="273"/>
      <c r="E205" s="273"/>
      <c r="F205" s="271"/>
      <c r="G205" s="271"/>
      <c r="H205" s="271"/>
      <c r="I205" s="370"/>
      <c r="K205" s="370"/>
      <c r="L205" s="370"/>
      <c r="M205" s="370"/>
      <c r="N205" s="370"/>
      <c r="O205" s="370"/>
      <c r="P205" s="370"/>
      <c r="Q205" s="370"/>
      <c r="R205" s="370"/>
      <c r="S205" s="370"/>
      <c r="T205" s="370"/>
      <c r="U205" s="370"/>
    </row>
    <row r="206" spans="2:21">
      <c r="B206" s="273"/>
      <c r="C206" s="273"/>
      <c r="D206" s="273"/>
      <c r="E206" s="273"/>
      <c r="F206" s="271"/>
      <c r="G206" s="271"/>
      <c r="H206" s="271"/>
      <c r="I206" s="370"/>
      <c r="K206" s="370"/>
      <c r="L206" s="370"/>
      <c r="M206" s="370"/>
      <c r="N206" s="370"/>
      <c r="O206" s="370"/>
      <c r="P206" s="370"/>
      <c r="Q206" s="370"/>
      <c r="R206" s="370"/>
      <c r="S206" s="370"/>
      <c r="T206" s="370"/>
      <c r="U206" s="370"/>
    </row>
    <row r="207" spans="2:21">
      <c r="B207" s="273"/>
      <c r="C207" s="273"/>
      <c r="D207" s="273"/>
      <c r="E207" s="273"/>
      <c r="F207" s="271"/>
      <c r="G207" s="271"/>
      <c r="H207" s="271"/>
      <c r="I207" s="370"/>
      <c r="K207" s="370"/>
      <c r="L207" s="370"/>
      <c r="M207" s="370"/>
      <c r="N207" s="370"/>
      <c r="O207" s="370"/>
      <c r="P207" s="370"/>
      <c r="Q207" s="370"/>
      <c r="R207" s="370"/>
      <c r="S207" s="370"/>
      <c r="T207" s="370"/>
      <c r="U207" s="370"/>
    </row>
    <row r="208" spans="2:21">
      <c r="B208" s="273"/>
      <c r="C208" s="273"/>
      <c r="D208" s="273"/>
      <c r="E208" s="273"/>
      <c r="F208" s="271"/>
      <c r="G208" s="271"/>
      <c r="H208" s="271"/>
      <c r="I208" s="370"/>
      <c r="K208" s="370"/>
      <c r="L208" s="370"/>
      <c r="M208" s="370"/>
      <c r="N208" s="370"/>
      <c r="O208" s="370"/>
      <c r="P208" s="370"/>
      <c r="Q208" s="370"/>
      <c r="R208" s="370"/>
      <c r="S208" s="370"/>
      <c r="T208" s="370"/>
      <c r="U208" s="370"/>
    </row>
    <row r="209" spans="2:21">
      <c r="B209" s="273"/>
      <c r="C209" s="273"/>
      <c r="D209" s="273"/>
      <c r="E209" s="273"/>
      <c r="F209" s="271"/>
      <c r="G209" s="271"/>
      <c r="H209" s="271"/>
      <c r="I209" s="370"/>
      <c r="K209" s="370"/>
      <c r="L209" s="370"/>
      <c r="M209" s="370"/>
      <c r="N209" s="370"/>
      <c r="O209" s="370"/>
      <c r="P209" s="370"/>
      <c r="Q209" s="370"/>
      <c r="R209" s="370"/>
      <c r="S209" s="370"/>
      <c r="T209" s="370"/>
      <c r="U209" s="370"/>
    </row>
    <row r="210" spans="2:21">
      <c r="B210" s="273"/>
      <c r="C210" s="273"/>
      <c r="D210" s="273"/>
      <c r="E210" s="273"/>
      <c r="F210" s="271"/>
      <c r="G210" s="271"/>
      <c r="H210" s="271"/>
      <c r="I210" s="370"/>
      <c r="K210" s="370"/>
      <c r="L210" s="370"/>
      <c r="M210" s="370"/>
      <c r="N210" s="370"/>
      <c r="O210" s="370"/>
      <c r="P210" s="370"/>
      <c r="Q210" s="370"/>
      <c r="R210" s="370"/>
      <c r="S210" s="370"/>
      <c r="T210" s="370"/>
      <c r="U210" s="370"/>
    </row>
    <row r="211" spans="2:21">
      <c r="B211" s="273"/>
      <c r="C211" s="273"/>
      <c r="D211" s="273"/>
      <c r="E211" s="273"/>
      <c r="F211" s="271"/>
      <c r="G211" s="271"/>
      <c r="H211" s="271"/>
      <c r="I211" s="370"/>
      <c r="K211" s="370"/>
      <c r="L211" s="370"/>
      <c r="M211" s="370"/>
      <c r="N211" s="370"/>
      <c r="O211" s="370"/>
      <c r="P211" s="370"/>
      <c r="Q211" s="370"/>
      <c r="R211" s="370"/>
      <c r="S211" s="370"/>
      <c r="T211" s="370"/>
      <c r="U211" s="370"/>
    </row>
    <row r="212" spans="2:21">
      <c r="B212" s="273"/>
      <c r="C212" s="273"/>
      <c r="D212" s="273"/>
      <c r="E212" s="273"/>
      <c r="F212" s="271"/>
      <c r="G212" s="271"/>
      <c r="H212" s="271"/>
      <c r="I212" s="370"/>
      <c r="K212" s="370"/>
      <c r="L212" s="370"/>
      <c r="M212" s="370"/>
      <c r="N212" s="370"/>
      <c r="O212" s="370"/>
      <c r="P212" s="370"/>
      <c r="Q212" s="370"/>
      <c r="R212" s="370"/>
      <c r="S212" s="370"/>
      <c r="T212" s="370"/>
      <c r="U212" s="370"/>
    </row>
    <row r="213" spans="2:21">
      <c r="B213" s="273"/>
      <c r="C213" s="273"/>
      <c r="D213" s="273"/>
      <c r="E213" s="273"/>
      <c r="F213" s="271"/>
      <c r="G213" s="271"/>
      <c r="H213" s="271"/>
      <c r="I213" s="370"/>
      <c r="K213" s="370"/>
      <c r="L213" s="370"/>
      <c r="M213" s="370"/>
      <c r="N213" s="370"/>
      <c r="O213" s="370"/>
      <c r="P213" s="370"/>
      <c r="Q213" s="370"/>
      <c r="R213" s="370"/>
      <c r="S213" s="370"/>
      <c r="T213" s="370"/>
      <c r="U213" s="370"/>
    </row>
    <row r="214" spans="2:21">
      <c r="B214" s="273"/>
      <c r="C214" s="273"/>
      <c r="D214" s="273"/>
      <c r="E214" s="273"/>
      <c r="F214" s="271"/>
      <c r="G214" s="271"/>
      <c r="H214" s="271"/>
      <c r="I214" s="370"/>
      <c r="K214" s="370"/>
      <c r="L214" s="370"/>
      <c r="M214" s="370"/>
      <c r="N214" s="370"/>
      <c r="O214" s="370"/>
      <c r="P214" s="370"/>
      <c r="Q214" s="370"/>
      <c r="R214" s="370"/>
      <c r="S214" s="370"/>
      <c r="T214" s="370"/>
      <c r="U214" s="370"/>
    </row>
    <row r="215" spans="2:21">
      <c r="B215" s="273"/>
      <c r="C215" s="273"/>
      <c r="D215" s="273"/>
      <c r="E215" s="273"/>
      <c r="F215" s="271"/>
      <c r="G215" s="271"/>
      <c r="H215" s="271"/>
      <c r="I215" s="370"/>
      <c r="K215" s="370"/>
      <c r="L215" s="370"/>
      <c r="M215" s="370"/>
      <c r="N215" s="370"/>
      <c r="O215" s="370"/>
      <c r="P215" s="370"/>
      <c r="Q215" s="370"/>
      <c r="R215" s="370"/>
      <c r="S215" s="370"/>
      <c r="T215" s="370"/>
      <c r="U215" s="370"/>
    </row>
    <row r="216" spans="2:21">
      <c r="B216" s="273"/>
      <c r="C216" s="273"/>
      <c r="D216" s="273"/>
      <c r="E216" s="273"/>
      <c r="F216" s="271"/>
      <c r="G216" s="271"/>
      <c r="H216" s="271"/>
      <c r="I216" s="370"/>
      <c r="K216" s="370"/>
      <c r="L216" s="370"/>
      <c r="M216" s="370"/>
      <c r="N216" s="370"/>
      <c r="O216" s="370"/>
      <c r="P216" s="370"/>
      <c r="Q216" s="370"/>
      <c r="R216" s="370"/>
      <c r="S216" s="370"/>
      <c r="T216" s="370"/>
      <c r="U216" s="370"/>
    </row>
    <row r="217" spans="2:21">
      <c r="B217" s="273"/>
      <c r="C217" s="273"/>
      <c r="D217" s="273"/>
      <c r="E217" s="273"/>
      <c r="F217" s="271"/>
      <c r="G217" s="271"/>
      <c r="H217" s="271"/>
      <c r="I217" s="370"/>
      <c r="K217" s="370"/>
      <c r="L217" s="370"/>
      <c r="M217" s="370"/>
      <c r="N217" s="370"/>
      <c r="O217" s="370"/>
      <c r="P217" s="370"/>
      <c r="Q217" s="370"/>
      <c r="R217" s="370"/>
      <c r="S217" s="370"/>
      <c r="T217" s="370"/>
      <c r="U217" s="370"/>
    </row>
    <row r="218" spans="2:21">
      <c r="B218" s="273"/>
      <c r="C218" s="273"/>
      <c r="D218" s="273"/>
      <c r="E218" s="273"/>
      <c r="F218" s="271"/>
      <c r="G218" s="271"/>
      <c r="H218" s="271"/>
      <c r="I218" s="370"/>
      <c r="K218" s="370"/>
      <c r="L218" s="370"/>
      <c r="M218" s="370"/>
      <c r="N218" s="370"/>
      <c r="O218" s="370"/>
      <c r="P218" s="370"/>
      <c r="Q218" s="370"/>
      <c r="R218" s="370"/>
      <c r="S218" s="370"/>
      <c r="T218" s="370"/>
      <c r="U218" s="370"/>
    </row>
    <row r="219" spans="2:21">
      <c r="B219" s="273"/>
      <c r="C219" s="273"/>
      <c r="D219" s="273"/>
      <c r="E219" s="273"/>
      <c r="F219" s="271"/>
      <c r="G219" s="271"/>
      <c r="H219" s="271"/>
      <c r="I219" s="370"/>
      <c r="K219" s="370"/>
      <c r="L219" s="370"/>
      <c r="M219" s="370"/>
      <c r="N219" s="370"/>
      <c r="O219" s="370"/>
      <c r="P219" s="370"/>
      <c r="Q219" s="370"/>
      <c r="R219" s="370"/>
      <c r="S219" s="370"/>
      <c r="T219" s="370"/>
      <c r="U219" s="370"/>
    </row>
    <row r="220" spans="2:21">
      <c r="B220" s="273"/>
      <c r="C220" s="273"/>
      <c r="D220" s="273"/>
      <c r="E220" s="273"/>
      <c r="F220" s="271"/>
      <c r="G220" s="271"/>
      <c r="H220" s="271"/>
      <c r="I220" s="370"/>
      <c r="K220" s="370"/>
      <c r="L220" s="370"/>
      <c r="M220" s="370"/>
      <c r="N220" s="370"/>
      <c r="O220" s="370"/>
      <c r="P220" s="370"/>
      <c r="Q220" s="370"/>
      <c r="R220" s="370"/>
      <c r="S220" s="370"/>
      <c r="T220" s="370"/>
      <c r="U220" s="370"/>
    </row>
    <row r="221" spans="2:21">
      <c r="B221" s="370"/>
      <c r="C221" s="370"/>
      <c r="D221" s="370"/>
      <c r="E221" s="370"/>
      <c r="F221" s="370"/>
      <c r="G221" s="370"/>
      <c r="H221" s="370"/>
      <c r="I221" s="370"/>
      <c r="K221" s="370"/>
      <c r="L221" s="370"/>
      <c r="M221" s="370"/>
      <c r="N221" s="370"/>
      <c r="O221" s="370"/>
      <c r="P221" s="370"/>
      <c r="Q221" s="370"/>
      <c r="R221" s="370"/>
      <c r="S221" s="370"/>
      <c r="T221" s="370"/>
      <c r="U221" s="370"/>
    </row>
    <row r="222" spans="2:21">
      <c r="B222" s="370"/>
      <c r="C222" s="370"/>
      <c r="D222" s="370"/>
      <c r="E222" s="370"/>
      <c r="F222" s="370"/>
      <c r="G222" s="370"/>
      <c r="H222" s="370"/>
      <c r="I222" s="370"/>
      <c r="K222" s="370"/>
      <c r="L222" s="370"/>
      <c r="M222" s="370"/>
      <c r="N222" s="370"/>
      <c r="O222" s="370"/>
      <c r="P222" s="370"/>
      <c r="Q222" s="370"/>
      <c r="R222" s="370"/>
      <c r="S222" s="370"/>
      <c r="T222" s="370"/>
      <c r="U222" s="370"/>
    </row>
    <row r="223" spans="2:21">
      <c r="B223" s="370"/>
      <c r="C223" s="370"/>
      <c r="D223" s="370"/>
      <c r="E223" s="370"/>
      <c r="F223" s="370"/>
      <c r="G223" s="370"/>
      <c r="H223" s="370"/>
      <c r="I223" s="370"/>
      <c r="K223" s="370"/>
      <c r="L223" s="370"/>
      <c r="M223" s="370"/>
      <c r="N223" s="370"/>
      <c r="O223" s="370"/>
      <c r="P223" s="370"/>
      <c r="Q223" s="370"/>
      <c r="R223" s="370"/>
      <c r="S223" s="370"/>
      <c r="T223" s="370"/>
      <c r="U223" s="370"/>
    </row>
    <row r="224" spans="2:21">
      <c r="B224" s="370"/>
      <c r="C224" s="370"/>
      <c r="D224" s="370"/>
      <c r="E224" s="370"/>
      <c r="F224" s="370"/>
      <c r="G224" s="370"/>
      <c r="H224" s="370"/>
      <c r="I224" s="370"/>
      <c r="K224" s="370"/>
      <c r="L224" s="370"/>
      <c r="M224" s="370"/>
      <c r="N224" s="370"/>
      <c r="O224" s="370"/>
      <c r="P224" s="370"/>
      <c r="Q224" s="370"/>
      <c r="R224" s="370"/>
      <c r="S224" s="370"/>
      <c r="T224" s="370"/>
      <c r="U224" s="370"/>
    </row>
    <row r="225" spans="2:21">
      <c r="B225" s="370"/>
      <c r="C225" s="370"/>
      <c r="D225" s="370"/>
      <c r="E225" s="370"/>
      <c r="F225" s="370"/>
      <c r="G225" s="370"/>
      <c r="H225" s="370"/>
      <c r="I225" s="370"/>
      <c r="K225" s="370"/>
      <c r="L225" s="370"/>
      <c r="M225" s="370"/>
      <c r="N225" s="370"/>
      <c r="O225" s="370"/>
      <c r="P225" s="370"/>
      <c r="Q225" s="370"/>
      <c r="R225" s="370"/>
      <c r="S225" s="370"/>
      <c r="T225" s="370"/>
      <c r="U225" s="370"/>
    </row>
    <row r="226" spans="2:21">
      <c r="B226" s="370"/>
      <c r="C226" s="370"/>
      <c r="D226" s="370"/>
      <c r="E226" s="370"/>
      <c r="F226" s="370"/>
      <c r="G226" s="370"/>
      <c r="H226" s="370"/>
      <c r="I226" s="370"/>
      <c r="K226" s="370"/>
      <c r="L226" s="370"/>
      <c r="M226" s="370"/>
      <c r="N226" s="370"/>
      <c r="O226" s="370"/>
      <c r="P226" s="370"/>
      <c r="Q226" s="370"/>
      <c r="R226" s="370"/>
      <c r="S226" s="370"/>
      <c r="T226" s="370"/>
      <c r="U226" s="370"/>
    </row>
    <row r="227" spans="2:21">
      <c r="B227" s="370"/>
      <c r="C227" s="370"/>
      <c r="D227" s="370"/>
      <c r="E227" s="370"/>
      <c r="F227" s="370"/>
      <c r="G227" s="370"/>
      <c r="H227" s="370"/>
      <c r="I227" s="370"/>
      <c r="K227" s="370"/>
      <c r="L227" s="370"/>
      <c r="M227" s="370"/>
      <c r="N227" s="370"/>
      <c r="O227" s="370"/>
      <c r="P227" s="370"/>
      <c r="Q227" s="370"/>
      <c r="R227" s="370"/>
      <c r="S227" s="370"/>
      <c r="T227" s="370"/>
      <c r="U227" s="370"/>
    </row>
    <row r="228" spans="2:21">
      <c r="B228" s="370"/>
      <c r="C228" s="370"/>
      <c r="D228" s="370"/>
      <c r="E228" s="370"/>
      <c r="F228" s="370"/>
      <c r="G228" s="370"/>
      <c r="H228" s="370"/>
      <c r="I228" s="370"/>
      <c r="K228" s="370"/>
      <c r="L228" s="370"/>
      <c r="M228" s="370"/>
      <c r="N228" s="370"/>
      <c r="O228" s="370"/>
      <c r="P228" s="370"/>
      <c r="Q228" s="370"/>
      <c r="R228" s="370"/>
      <c r="S228" s="370"/>
      <c r="T228" s="370"/>
      <c r="U228" s="370"/>
    </row>
    <row r="229" spans="2:21">
      <c r="B229" s="370"/>
      <c r="C229" s="370"/>
      <c r="D229" s="370"/>
      <c r="E229" s="370"/>
      <c r="F229" s="370"/>
      <c r="G229" s="370"/>
      <c r="H229" s="370"/>
      <c r="I229" s="370"/>
      <c r="K229" s="370"/>
      <c r="L229" s="370"/>
      <c r="M229" s="370"/>
      <c r="N229" s="370"/>
      <c r="O229" s="370"/>
      <c r="P229" s="370"/>
      <c r="Q229" s="370"/>
      <c r="R229" s="370"/>
      <c r="S229" s="370"/>
      <c r="T229" s="370"/>
      <c r="U229" s="370"/>
    </row>
    <row r="230" spans="2:21">
      <c r="B230" s="370"/>
      <c r="C230" s="370"/>
      <c r="D230" s="370"/>
      <c r="E230" s="370"/>
      <c r="F230" s="370"/>
      <c r="G230" s="370"/>
      <c r="H230" s="370"/>
      <c r="I230" s="370"/>
      <c r="K230" s="370"/>
      <c r="L230" s="370"/>
      <c r="M230" s="370"/>
      <c r="N230" s="370"/>
      <c r="O230" s="370"/>
      <c r="P230" s="370"/>
      <c r="Q230" s="370"/>
      <c r="R230" s="370"/>
      <c r="S230" s="370"/>
      <c r="T230" s="370"/>
      <c r="U230" s="370"/>
    </row>
    <row r="231" spans="2:21">
      <c r="B231" s="370"/>
      <c r="C231" s="370"/>
      <c r="D231" s="370"/>
      <c r="E231" s="370"/>
      <c r="F231" s="370"/>
      <c r="G231" s="370"/>
      <c r="H231" s="370"/>
      <c r="I231" s="370"/>
      <c r="K231" s="370"/>
      <c r="L231" s="370"/>
      <c r="M231" s="370"/>
      <c r="N231" s="370"/>
      <c r="O231" s="370"/>
      <c r="P231" s="370"/>
      <c r="Q231" s="370"/>
      <c r="R231" s="370"/>
      <c r="S231" s="370"/>
      <c r="T231" s="370"/>
      <c r="U231" s="370"/>
    </row>
    <row r="232" spans="2:21">
      <c r="B232" s="370"/>
      <c r="C232" s="370"/>
      <c r="D232" s="370"/>
      <c r="E232" s="370"/>
      <c r="F232" s="370"/>
      <c r="G232" s="370"/>
      <c r="H232" s="370"/>
      <c r="I232" s="370"/>
      <c r="K232" s="370"/>
      <c r="L232" s="370"/>
      <c r="M232" s="370"/>
      <c r="N232" s="370"/>
      <c r="O232" s="370"/>
      <c r="P232" s="370"/>
      <c r="Q232" s="370"/>
      <c r="R232" s="370"/>
      <c r="S232" s="370"/>
      <c r="T232" s="370"/>
      <c r="U232" s="370"/>
    </row>
    <row r="233" spans="2:21">
      <c r="B233" s="370"/>
      <c r="C233" s="370"/>
      <c r="D233" s="370"/>
      <c r="E233" s="370"/>
      <c r="F233" s="370"/>
      <c r="G233" s="370"/>
      <c r="H233" s="370"/>
      <c r="I233" s="370"/>
      <c r="K233" s="370"/>
      <c r="L233" s="370"/>
      <c r="M233" s="370"/>
      <c r="N233" s="370"/>
      <c r="O233" s="370"/>
      <c r="P233" s="370"/>
      <c r="Q233" s="370"/>
      <c r="R233" s="370"/>
      <c r="S233" s="370"/>
      <c r="T233" s="370"/>
      <c r="U233" s="370"/>
    </row>
    <row r="234" spans="2:21">
      <c r="B234" s="370"/>
      <c r="C234" s="370"/>
      <c r="D234" s="370"/>
      <c r="E234" s="370"/>
      <c r="F234" s="370"/>
      <c r="G234" s="370"/>
      <c r="H234" s="370"/>
      <c r="I234" s="370"/>
      <c r="K234" s="370"/>
      <c r="L234" s="370"/>
      <c r="M234" s="370"/>
      <c r="N234" s="370"/>
      <c r="O234" s="370"/>
      <c r="P234" s="370"/>
      <c r="Q234" s="370"/>
      <c r="R234" s="370"/>
      <c r="S234" s="370"/>
      <c r="T234" s="370"/>
      <c r="U234" s="370"/>
    </row>
    <row r="235" spans="2:21">
      <c r="B235" s="370"/>
      <c r="C235" s="370"/>
      <c r="D235" s="370"/>
      <c r="E235" s="370"/>
      <c r="F235" s="370"/>
      <c r="G235" s="370"/>
      <c r="H235" s="370"/>
      <c r="I235" s="370"/>
      <c r="K235" s="370"/>
      <c r="L235" s="370"/>
      <c r="M235" s="370"/>
      <c r="N235" s="370"/>
      <c r="O235" s="370"/>
      <c r="P235" s="370"/>
      <c r="Q235" s="370"/>
      <c r="R235" s="370"/>
      <c r="S235" s="370"/>
      <c r="T235" s="370"/>
      <c r="U235" s="370"/>
    </row>
    <row r="236" spans="2:21">
      <c r="B236" s="370"/>
      <c r="C236" s="370"/>
      <c r="D236" s="370"/>
      <c r="E236" s="370"/>
      <c r="F236" s="370"/>
      <c r="G236" s="370"/>
      <c r="H236" s="370"/>
      <c r="I236" s="370"/>
      <c r="K236" s="370"/>
      <c r="L236" s="370"/>
      <c r="M236" s="370"/>
      <c r="N236" s="370"/>
      <c r="O236" s="370"/>
      <c r="P236" s="370"/>
      <c r="Q236" s="370"/>
      <c r="R236" s="370"/>
      <c r="S236" s="370"/>
      <c r="T236" s="370"/>
      <c r="U236" s="370"/>
    </row>
    <row r="237" spans="2:21">
      <c r="B237" s="370"/>
      <c r="C237" s="370"/>
      <c r="D237" s="370"/>
      <c r="E237" s="370"/>
      <c r="F237" s="370"/>
      <c r="G237" s="370"/>
      <c r="H237" s="370"/>
      <c r="I237" s="370"/>
      <c r="K237" s="370"/>
      <c r="L237" s="370"/>
      <c r="M237" s="370"/>
      <c r="N237" s="370"/>
      <c r="O237" s="370"/>
      <c r="P237" s="370"/>
      <c r="Q237" s="370"/>
      <c r="R237" s="370"/>
      <c r="S237" s="370"/>
      <c r="T237" s="370"/>
      <c r="U237" s="370"/>
    </row>
    <row r="238" spans="2:21">
      <c r="B238" s="370"/>
      <c r="C238" s="370"/>
      <c r="D238" s="370"/>
      <c r="E238" s="370"/>
      <c r="F238" s="370"/>
      <c r="G238" s="370"/>
      <c r="H238" s="370"/>
      <c r="I238" s="370"/>
      <c r="K238" s="370"/>
      <c r="L238" s="370"/>
      <c r="M238" s="370"/>
      <c r="N238" s="370"/>
      <c r="O238" s="370"/>
      <c r="P238" s="370"/>
      <c r="Q238" s="370"/>
      <c r="R238" s="370"/>
      <c r="S238" s="370"/>
      <c r="T238" s="370"/>
      <c r="U238" s="370"/>
    </row>
    <row r="239" spans="2:21">
      <c r="B239" s="370"/>
      <c r="C239" s="370"/>
      <c r="D239" s="370"/>
      <c r="E239" s="370"/>
      <c r="F239" s="370"/>
      <c r="G239" s="370"/>
      <c r="H239" s="370"/>
      <c r="I239" s="370"/>
      <c r="K239" s="370"/>
      <c r="L239" s="370"/>
      <c r="M239" s="370"/>
      <c r="N239" s="370"/>
      <c r="O239" s="370"/>
      <c r="P239" s="370"/>
      <c r="Q239" s="370"/>
      <c r="R239" s="370"/>
      <c r="S239" s="370"/>
      <c r="T239" s="370"/>
      <c r="U239" s="370"/>
    </row>
    <row r="240" spans="2:21">
      <c r="B240" s="370"/>
      <c r="C240" s="370"/>
      <c r="D240" s="370"/>
      <c r="E240" s="370"/>
      <c r="F240" s="370"/>
      <c r="G240" s="370"/>
      <c r="H240" s="370"/>
      <c r="I240" s="370"/>
      <c r="K240" s="370"/>
      <c r="L240" s="370"/>
      <c r="M240" s="370"/>
      <c r="N240" s="370"/>
      <c r="O240" s="370"/>
      <c r="P240" s="370"/>
      <c r="Q240" s="370"/>
      <c r="R240" s="370"/>
      <c r="S240" s="370"/>
      <c r="T240" s="370"/>
      <c r="U240" s="370"/>
    </row>
    <row r="241" spans="2:21">
      <c r="B241" s="370"/>
      <c r="C241" s="370"/>
      <c r="D241" s="370"/>
      <c r="E241" s="370"/>
      <c r="F241" s="370"/>
      <c r="G241" s="370"/>
      <c r="H241" s="370"/>
      <c r="I241" s="370"/>
      <c r="K241" s="370"/>
      <c r="L241" s="370"/>
      <c r="M241" s="370"/>
      <c r="N241" s="370"/>
      <c r="O241" s="370"/>
      <c r="P241" s="370"/>
      <c r="Q241" s="370"/>
      <c r="R241" s="370"/>
      <c r="S241" s="370"/>
      <c r="T241" s="370"/>
      <c r="U241" s="370"/>
    </row>
    <row r="242" spans="2:21">
      <c r="B242" s="370"/>
      <c r="C242" s="370"/>
      <c r="D242" s="370"/>
      <c r="E242" s="370"/>
      <c r="F242" s="370"/>
      <c r="G242" s="370"/>
      <c r="H242" s="370"/>
      <c r="I242" s="370"/>
      <c r="K242" s="370"/>
      <c r="L242" s="370"/>
      <c r="M242" s="370"/>
      <c r="N242" s="370"/>
      <c r="O242" s="370"/>
      <c r="P242" s="370"/>
      <c r="Q242" s="370"/>
      <c r="R242" s="370"/>
      <c r="S242" s="370"/>
      <c r="T242" s="370"/>
      <c r="U242" s="370"/>
    </row>
    <row r="243" spans="2:21">
      <c r="B243" s="370"/>
      <c r="C243" s="370"/>
      <c r="D243" s="370"/>
      <c r="E243" s="370"/>
      <c r="F243" s="370"/>
      <c r="G243" s="370"/>
      <c r="H243" s="370"/>
      <c r="I243" s="370"/>
      <c r="K243" s="370"/>
      <c r="L243" s="370"/>
      <c r="M243" s="370"/>
      <c r="N243" s="370"/>
      <c r="O243" s="370"/>
      <c r="P243" s="370"/>
      <c r="Q243" s="370"/>
      <c r="R243" s="370"/>
      <c r="S243" s="370"/>
      <c r="T243" s="370"/>
      <c r="U243" s="370"/>
    </row>
    <row r="244" spans="2:21">
      <c r="B244" s="370"/>
      <c r="C244" s="370"/>
      <c r="D244" s="370"/>
      <c r="E244" s="370"/>
      <c r="F244" s="370"/>
      <c r="G244" s="370"/>
      <c r="H244" s="370"/>
      <c r="I244" s="370"/>
      <c r="K244" s="370"/>
      <c r="L244" s="370"/>
      <c r="M244" s="370"/>
      <c r="N244" s="370"/>
      <c r="O244" s="370"/>
      <c r="P244" s="370"/>
      <c r="Q244" s="370"/>
      <c r="R244" s="370"/>
      <c r="S244" s="370"/>
      <c r="T244" s="370"/>
      <c r="U244" s="370"/>
    </row>
    <row r="245" spans="2:21">
      <c r="B245" s="370"/>
      <c r="C245" s="370"/>
      <c r="D245" s="370"/>
      <c r="E245" s="370"/>
      <c r="F245" s="370"/>
      <c r="G245" s="370"/>
      <c r="H245" s="370"/>
      <c r="I245" s="370"/>
      <c r="K245" s="370"/>
      <c r="L245" s="370"/>
      <c r="M245" s="370"/>
      <c r="N245" s="370"/>
      <c r="O245" s="370"/>
      <c r="P245" s="370"/>
      <c r="Q245" s="370"/>
      <c r="R245" s="370"/>
      <c r="S245" s="370"/>
      <c r="T245" s="370"/>
      <c r="U245" s="370"/>
    </row>
    <row r="246" spans="2:21">
      <c r="B246" s="370"/>
      <c r="C246" s="370"/>
      <c r="D246" s="370"/>
      <c r="E246" s="370"/>
      <c r="F246" s="370"/>
      <c r="G246" s="370"/>
      <c r="H246" s="370"/>
      <c r="I246" s="370"/>
      <c r="K246" s="370"/>
      <c r="L246" s="370"/>
      <c r="M246" s="370"/>
      <c r="N246" s="370"/>
      <c r="O246" s="370"/>
      <c r="P246" s="370"/>
      <c r="Q246" s="370"/>
      <c r="R246" s="370"/>
      <c r="S246" s="370"/>
      <c r="T246" s="370"/>
      <c r="U246" s="370"/>
    </row>
    <row r="247" spans="2:21">
      <c r="B247" s="370"/>
      <c r="C247" s="370"/>
      <c r="D247" s="370"/>
      <c r="E247" s="370"/>
      <c r="F247" s="370"/>
      <c r="G247" s="370"/>
      <c r="H247" s="370"/>
      <c r="I247" s="370"/>
      <c r="K247" s="370"/>
      <c r="L247" s="370"/>
      <c r="M247" s="370"/>
      <c r="N247" s="370"/>
      <c r="O247" s="370"/>
      <c r="P247" s="370"/>
      <c r="Q247" s="370"/>
      <c r="R247" s="370"/>
      <c r="S247" s="370"/>
      <c r="T247" s="370"/>
      <c r="U247" s="370"/>
    </row>
    <row r="248" spans="2:21">
      <c r="B248" s="370"/>
      <c r="C248" s="370"/>
      <c r="D248" s="370"/>
      <c r="E248" s="370"/>
      <c r="F248" s="370"/>
      <c r="G248" s="370"/>
      <c r="H248" s="370"/>
      <c r="I248" s="370"/>
      <c r="K248" s="370"/>
      <c r="L248" s="370"/>
      <c r="M248" s="370"/>
      <c r="N248" s="370"/>
      <c r="O248" s="370"/>
      <c r="P248" s="370"/>
      <c r="Q248" s="370"/>
      <c r="R248" s="370"/>
      <c r="S248" s="370"/>
      <c r="T248" s="370"/>
      <c r="U248" s="370"/>
    </row>
    <row r="249" spans="2:21">
      <c r="B249" s="370"/>
      <c r="C249" s="370"/>
      <c r="D249" s="370"/>
      <c r="E249" s="370"/>
      <c r="F249" s="370"/>
      <c r="G249" s="370"/>
      <c r="H249" s="370"/>
      <c r="I249" s="370"/>
      <c r="K249" s="370"/>
      <c r="L249" s="370"/>
      <c r="M249" s="370"/>
      <c r="N249" s="370"/>
      <c r="O249" s="370"/>
      <c r="P249" s="370"/>
      <c r="Q249" s="370"/>
      <c r="R249" s="370"/>
      <c r="S249" s="370"/>
      <c r="T249" s="370"/>
      <c r="U249" s="370"/>
    </row>
    <row r="250" spans="2:21">
      <c r="B250" s="370"/>
      <c r="C250" s="370"/>
      <c r="D250" s="370"/>
      <c r="E250" s="370"/>
      <c r="F250" s="370"/>
      <c r="G250" s="370"/>
      <c r="H250" s="370"/>
      <c r="I250" s="370"/>
      <c r="K250" s="370"/>
      <c r="L250" s="370"/>
      <c r="M250" s="370"/>
      <c r="N250" s="370"/>
      <c r="O250" s="370"/>
      <c r="P250" s="370"/>
      <c r="Q250" s="370"/>
      <c r="R250" s="370"/>
      <c r="S250" s="370"/>
      <c r="T250" s="370"/>
      <c r="U250" s="370"/>
    </row>
    <row r="251" spans="2:21">
      <c r="B251" s="370"/>
      <c r="C251" s="370"/>
      <c r="D251" s="370"/>
      <c r="E251" s="370"/>
      <c r="F251" s="370"/>
      <c r="G251" s="370"/>
      <c r="H251" s="370"/>
      <c r="I251" s="370"/>
      <c r="K251" s="370"/>
      <c r="L251" s="370"/>
      <c r="M251" s="370"/>
      <c r="N251" s="370"/>
      <c r="O251" s="370"/>
      <c r="P251" s="370"/>
      <c r="Q251" s="370"/>
      <c r="R251" s="370"/>
      <c r="S251" s="370"/>
      <c r="T251" s="370"/>
      <c r="U251" s="370"/>
    </row>
    <row r="252" spans="2:21">
      <c r="B252" s="370"/>
      <c r="C252" s="370"/>
      <c r="D252" s="370"/>
      <c r="E252" s="370"/>
      <c r="F252" s="370"/>
      <c r="G252" s="370"/>
      <c r="H252" s="370"/>
      <c r="I252" s="370"/>
      <c r="K252" s="370"/>
      <c r="L252" s="370"/>
      <c r="M252" s="370"/>
      <c r="N252" s="370"/>
      <c r="O252" s="370"/>
      <c r="P252" s="370"/>
      <c r="Q252" s="370"/>
      <c r="R252" s="370"/>
      <c r="S252" s="370"/>
      <c r="T252" s="370"/>
      <c r="U252" s="370"/>
    </row>
    <row r="253" spans="2:21">
      <c r="B253" s="370"/>
      <c r="C253" s="370"/>
      <c r="D253" s="370"/>
      <c r="E253" s="370"/>
      <c r="F253" s="370"/>
      <c r="G253" s="370"/>
      <c r="H253" s="370"/>
      <c r="I253" s="370"/>
      <c r="K253" s="370"/>
      <c r="L253" s="370"/>
      <c r="M253" s="370"/>
      <c r="N253" s="370"/>
      <c r="O253" s="370"/>
      <c r="P253" s="370"/>
      <c r="Q253" s="370"/>
      <c r="R253" s="370"/>
      <c r="S253" s="370"/>
      <c r="T253" s="370"/>
      <c r="U253" s="370"/>
    </row>
    <row r="254" spans="2:21">
      <c r="B254" s="370"/>
      <c r="C254" s="370"/>
      <c r="D254" s="370"/>
      <c r="E254" s="370"/>
      <c r="F254" s="370"/>
      <c r="G254" s="370"/>
      <c r="H254" s="370"/>
      <c r="I254" s="370"/>
      <c r="K254" s="370"/>
      <c r="L254" s="370"/>
      <c r="M254" s="370"/>
      <c r="N254" s="370"/>
      <c r="O254" s="370"/>
      <c r="P254" s="370"/>
      <c r="Q254" s="370"/>
      <c r="R254" s="370"/>
      <c r="S254" s="370"/>
      <c r="T254" s="370"/>
      <c r="U254" s="370"/>
    </row>
    <row r="255" spans="2:21">
      <c r="B255" s="370"/>
      <c r="C255" s="370"/>
      <c r="D255" s="370"/>
      <c r="E255" s="370"/>
      <c r="F255" s="370"/>
      <c r="G255" s="370"/>
      <c r="H255" s="370"/>
      <c r="I255" s="370"/>
      <c r="K255" s="370"/>
      <c r="L255" s="370"/>
      <c r="M255" s="370"/>
      <c r="N255" s="370"/>
      <c r="O255" s="370"/>
      <c r="P255" s="370"/>
      <c r="Q255" s="370"/>
      <c r="R255" s="370"/>
      <c r="S255" s="370"/>
      <c r="T255" s="370"/>
      <c r="U255" s="370"/>
    </row>
    <row r="256" spans="2:21">
      <c r="B256" s="370"/>
      <c r="C256" s="370"/>
      <c r="D256" s="370"/>
      <c r="E256" s="370"/>
      <c r="F256" s="370"/>
      <c r="G256" s="370"/>
      <c r="H256" s="370"/>
      <c r="I256" s="370"/>
      <c r="K256" s="370"/>
      <c r="L256" s="370"/>
      <c r="M256" s="370"/>
      <c r="N256" s="370"/>
      <c r="O256" s="370"/>
      <c r="P256" s="370"/>
      <c r="Q256" s="370"/>
      <c r="R256" s="370"/>
      <c r="S256" s="370"/>
      <c r="T256" s="370"/>
      <c r="U256" s="370"/>
    </row>
    <row r="257" spans="2:21">
      <c r="B257" s="370"/>
      <c r="C257" s="370"/>
      <c r="D257" s="370"/>
      <c r="E257" s="370"/>
      <c r="F257" s="370"/>
      <c r="G257" s="370"/>
      <c r="H257" s="370"/>
      <c r="I257" s="370"/>
      <c r="K257" s="370"/>
      <c r="L257" s="370"/>
      <c r="M257" s="370"/>
      <c r="N257" s="370"/>
      <c r="O257" s="370"/>
      <c r="P257" s="370"/>
      <c r="Q257" s="370"/>
      <c r="R257" s="370"/>
      <c r="S257" s="370"/>
      <c r="T257" s="370"/>
      <c r="U257" s="370"/>
    </row>
    <row r="258" spans="2:21">
      <c r="B258" s="370"/>
      <c r="C258" s="370"/>
      <c r="D258" s="370"/>
      <c r="E258" s="370"/>
      <c r="F258" s="370"/>
      <c r="G258" s="370"/>
      <c r="H258" s="370"/>
      <c r="I258" s="370"/>
      <c r="K258" s="370"/>
      <c r="L258" s="370"/>
      <c r="M258" s="370"/>
      <c r="N258" s="370"/>
      <c r="O258" s="370"/>
      <c r="P258" s="370"/>
      <c r="Q258" s="370"/>
      <c r="R258" s="370"/>
      <c r="S258" s="370"/>
      <c r="T258" s="370"/>
      <c r="U258" s="370"/>
    </row>
    <row r="259" spans="2:21">
      <c r="B259" s="370"/>
      <c r="C259" s="370"/>
      <c r="D259" s="370"/>
      <c r="E259" s="370"/>
      <c r="F259" s="370"/>
      <c r="G259" s="370"/>
      <c r="H259" s="370"/>
      <c r="I259" s="370"/>
      <c r="K259" s="370"/>
      <c r="L259" s="370"/>
      <c r="M259" s="370"/>
      <c r="N259" s="370"/>
      <c r="O259" s="370"/>
      <c r="P259" s="370"/>
      <c r="Q259" s="370"/>
      <c r="R259" s="370"/>
      <c r="S259" s="370"/>
      <c r="T259" s="370"/>
      <c r="U259" s="370"/>
    </row>
    <row r="260" spans="2:21">
      <c r="B260" s="370"/>
      <c r="C260" s="370"/>
      <c r="D260" s="370"/>
      <c r="E260" s="370"/>
      <c r="F260" s="370"/>
      <c r="G260" s="370"/>
      <c r="H260" s="370"/>
      <c r="I260" s="370"/>
      <c r="K260" s="370"/>
      <c r="L260" s="370"/>
      <c r="M260" s="370"/>
      <c r="N260" s="370"/>
      <c r="O260" s="370"/>
      <c r="P260" s="370"/>
      <c r="Q260" s="370"/>
      <c r="R260" s="370"/>
      <c r="S260" s="370"/>
      <c r="T260" s="370"/>
      <c r="U260" s="370"/>
    </row>
    <row r="261" spans="2:21">
      <c r="B261" s="370"/>
      <c r="C261" s="370"/>
      <c r="D261" s="370"/>
      <c r="E261" s="370"/>
      <c r="F261" s="370"/>
      <c r="G261" s="370"/>
      <c r="H261" s="370"/>
      <c r="I261" s="370"/>
      <c r="K261" s="370"/>
      <c r="L261" s="370"/>
      <c r="M261" s="370"/>
      <c r="N261" s="370"/>
      <c r="O261" s="370"/>
      <c r="P261" s="370"/>
      <c r="Q261" s="370"/>
      <c r="R261" s="370"/>
      <c r="S261" s="370"/>
      <c r="T261" s="370"/>
      <c r="U261" s="370"/>
    </row>
    <row r="262" spans="2:21">
      <c r="B262" s="370"/>
      <c r="C262" s="370"/>
      <c r="D262" s="370"/>
      <c r="E262" s="370"/>
      <c r="F262" s="370"/>
      <c r="G262" s="370"/>
      <c r="H262" s="370"/>
      <c r="I262" s="370"/>
      <c r="K262" s="370"/>
      <c r="L262" s="370"/>
      <c r="M262" s="370"/>
      <c r="N262" s="370"/>
      <c r="O262" s="370"/>
      <c r="P262" s="370"/>
      <c r="Q262" s="370"/>
      <c r="R262" s="370"/>
      <c r="S262" s="370"/>
      <c r="T262" s="370"/>
      <c r="U262" s="370"/>
    </row>
    <row r="263" spans="2:21">
      <c r="B263" s="370"/>
      <c r="C263" s="370"/>
      <c r="D263" s="370"/>
      <c r="E263" s="370"/>
      <c r="F263" s="370"/>
      <c r="G263" s="370"/>
      <c r="H263" s="370"/>
      <c r="I263" s="370"/>
      <c r="K263" s="370"/>
      <c r="L263" s="370"/>
      <c r="M263" s="370"/>
      <c r="N263" s="370"/>
      <c r="O263" s="370"/>
      <c r="P263" s="370"/>
      <c r="Q263" s="370"/>
      <c r="R263" s="370"/>
      <c r="S263" s="370"/>
      <c r="T263" s="370"/>
      <c r="U263" s="370"/>
    </row>
    <row r="264" spans="2:21">
      <c r="B264" s="370"/>
      <c r="C264" s="370"/>
      <c r="D264" s="370"/>
      <c r="E264" s="370"/>
      <c r="F264" s="370"/>
      <c r="G264" s="370"/>
      <c r="H264" s="370"/>
      <c r="I264" s="370"/>
      <c r="K264" s="370"/>
      <c r="L264" s="370"/>
      <c r="M264" s="370"/>
      <c r="N264" s="370"/>
      <c r="O264" s="370"/>
      <c r="P264" s="370"/>
      <c r="Q264" s="370"/>
      <c r="R264" s="370"/>
      <c r="S264" s="370"/>
      <c r="T264" s="370"/>
      <c r="U264" s="370"/>
    </row>
    <row r="265" spans="2:21">
      <c r="B265" s="370"/>
      <c r="C265" s="370"/>
      <c r="D265" s="370"/>
      <c r="E265" s="370"/>
      <c r="F265" s="370"/>
      <c r="G265" s="370"/>
      <c r="H265" s="370"/>
      <c r="I265" s="370"/>
      <c r="K265" s="370"/>
      <c r="L265" s="370"/>
      <c r="M265" s="370"/>
      <c r="N265" s="370"/>
      <c r="O265" s="370"/>
      <c r="P265" s="370"/>
      <c r="Q265" s="370"/>
      <c r="R265" s="370"/>
      <c r="S265" s="370"/>
      <c r="T265" s="370"/>
      <c r="U265" s="370"/>
    </row>
  </sheetData>
  <sheetProtection algorithmName="SHA-512" hashValue="jxrfbtQbrqNhe43HldSMxyEFwbA2OGmX+A1a0oXbdVI3p9CAES4fLE/fUGuO32zTnKPU9julTT6KsLoWNaNIdQ==" saltValue="oTEqoXhO+cSP3Tp6bVETkA==" spinCount="100000" sheet="1" objects="1" scenarios="1" selectLockedCells="1"/>
  <mergeCells count="24">
    <mergeCell ref="B3:C3"/>
    <mergeCell ref="D3:I3"/>
    <mergeCell ref="B2:C2"/>
    <mergeCell ref="D2:I2"/>
    <mergeCell ref="B7:C7"/>
    <mergeCell ref="D7:I7"/>
    <mergeCell ref="B4:C4"/>
    <mergeCell ref="D4:I4"/>
    <mergeCell ref="B5:C5"/>
    <mergeCell ref="D5:I5"/>
    <mergeCell ref="B6:C6"/>
    <mergeCell ref="D6:I6"/>
    <mergeCell ref="B8:C8"/>
    <mergeCell ref="D8:I8"/>
    <mergeCell ref="B37:I37"/>
    <mergeCell ref="B9:C9"/>
    <mergeCell ref="D9:I9"/>
    <mergeCell ref="B11:I11"/>
    <mergeCell ref="B12:I12"/>
    <mergeCell ref="C13:I13"/>
    <mergeCell ref="C14:I14"/>
    <mergeCell ref="C16:I16"/>
    <mergeCell ref="C17:I17"/>
    <mergeCell ref="C15:I15"/>
  </mergeCells>
  <phoneticPr fontId="1" type="noConversion"/>
  <printOptions horizontalCentered="1"/>
  <pageMargins left="0" right="0" top="0.5" bottom="0" header="0.31496062992126" footer="0.31496062992126"/>
  <pageSetup paperSize="9" scale="7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orksheet___12"/>
  <dimension ref="B1:Y181"/>
  <sheetViews>
    <sheetView view="pageBreakPreview" topLeftCell="A28" zoomScaleNormal="100" zoomScaleSheetLayoutView="100" workbookViewId="0">
      <selection activeCell="Q38" sqref="Q38:R38"/>
    </sheetView>
  </sheetViews>
  <sheetFormatPr defaultColWidth="9" defaultRowHeight="15"/>
  <cols>
    <col min="1" max="1" width="1.125" style="7" customWidth="1"/>
    <col min="2" max="2" width="5.125" style="7" customWidth="1"/>
    <col min="3" max="4" width="4.125" style="7" customWidth="1"/>
    <col min="5" max="5" width="20.125" style="7" customWidth="1"/>
    <col min="6" max="6" width="4.125" style="7" customWidth="1"/>
    <col min="7" max="7" width="15.125" style="7" customWidth="1"/>
    <col min="8" max="8" width="4.875" style="7" customWidth="1"/>
    <col min="9" max="10" width="3.875" style="7" customWidth="1"/>
    <col min="11" max="15" width="5.875" style="7" customWidth="1"/>
    <col min="16" max="18" width="3.875" style="7" customWidth="1"/>
    <col min="19" max="23" width="5.875" style="7" customWidth="1"/>
    <col min="24" max="24" width="1.125" style="7" customWidth="1"/>
    <col min="25" max="16384" width="9" style="7"/>
  </cols>
  <sheetData>
    <row r="1" spans="2:25" ht="3" customHeight="1"/>
    <row r="2" spans="2:25" ht="18">
      <c r="B2" s="641" t="s">
        <v>31</v>
      </c>
      <c r="C2" s="641"/>
      <c r="D2" s="641"/>
      <c r="E2" s="641"/>
      <c r="F2" s="641"/>
      <c r="G2" s="641"/>
      <c r="H2" s="641"/>
      <c r="I2" s="641"/>
      <c r="J2" s="641"/>
      <c r="K2" s="641"/>
      <c r="L2" s="641"/>
      <c r="M2" s="641"/>
      <c r="N2" s="641"/>
      <c r="O2" s="641"/>
      <c r="P2" s="641"/>
      <c r="Q2" s="641"/>
      <c r="R2" s="636" t="s">
        <v>32</v>
      </c>
      <c r="S2" s="636"/>
      <c r="T2" s="636"/>
      <c r="U2" s="636"/>
      <c r="V2" s="636"/>
      <c r="W2" s="636"/>
    </row>
    <row r="3" spans="2:25" ht="18">
      <c r="B3" s="637" t="s">
        <v>199</v>
      </c>
      <c r="C3" s="637"/>
      <c r="D3" s="637"/>
      <c r="E3" s="637"/>
      <c r="Q3" s="378"/>
      <c r="R3" s="379"/>
      <c r="S3" s="379"/>
      <c r="T3" s="379"/>
      <c r="U3" s="379"/>
      <c r="V3" s="379"/>
      <c r="W3" s="379"/>
    </row>
    <row r="4" spans="2:25" ht="35.1" customHeight="1">
      <c r="B4" s="281">
        <v>1</v>
      </c>
      <c r="C4" s="627" t="s">
        <v>200</v>
      </c>
      <c r="D4" s="627"/>
      <c r="E4" s="627"/>
      <c r="F4" s="627"/>
      <c r="G4" s="138" t="s">
        <v>27</v>
      </c>
      <c r="H4" s="638"/>
      <c r="I4" s="638"/>
      <c r="J4" s="638"/>
      <c r="K4" s="638"/>
      <c r="L4" s="638"/>
      <c r="M4" s="638"/>
      <c r="N4" s="638"/>
      <c r="O4" s="638"/>
      <c r="P4" s="638"/>
      <c r="Q4" s="638"/>
      <c r="R4" s="638"/>
      <c r="S4" s="638"/>
      <c r="T4" s="638"/>
      <c r="U4" s="638"/>
      <c r="V4" s="638"/>
      <c r="W4" s="638"/>
      <c r="Y4" s="145"/>
    </row>
    <row r="5" spans="2:25" ht="35.1" customHeight="1">
      <c r="B5" s="150"/>
      <c r="C5" s="628"/>
      <c r="D5" s="628"/>
      <c r="E5" s="628"/>
      <c r="F5" s="628"/>
      <c r="G5" s="9" t="s">
        <v>982</v>
      </c>
      <c r="H5" s="512"/>
      <c r="I5" s="512"/>
      <c r="J5" s="512"/>
      <c r="K5" s="512"/>
      <c r="L5" s="512"/>
      <c r="M5" s="512"/>
      <c r="N5" s="512"/>
      <c r="O5" s="512"/>
      <c r="P5" s="512"/>
      <c r="Q5" s="512"/>
      <c r="R5" s="512"/>
      <c r="S5" s="512"/>
      <c r="T5" s="512"/>
      <c r="U5" s="512"/>
      <c r="V5" s="512"/>
      <c r="W5" s="512"/>
      <c r="Y5" s="145"/>
    </row>
    <row r="6" spans="2:25" ht="30" customHeight="1">
      <c r="B6" s="147">
        <v>2</v>
      </c>
      <c r="C6" s="639" t="s">
        <v>1416</v>
      </c>
      <c r="D6" s="639"/>
      <c r="E6" s="639"/>
      <c r="F6" s="639"/>
      <c r="G6" s="639"/>
      <c r="H6" s="639"/>
      <c r="I6" s="639"/>
      <c r="J6" s="639"/>
      <c r="K6" s="640"/>
      <c r="L6" s="640"/>
      <c r="M6" s="640"/>
      <c r="N6" s="640"/>
      <c r="O6" s="640"/>
      <c r="P6" s="640"/>
      <c r="Q6" s="640"/>
      <c r="R6" s="640"/>
      <c r="S6" s="640"/>
      <c r="T6" s="640"/>
      <c r="U6" s="640"/>
      <c r="V6" s="640"/>
      <c r="W6" s="640"/>
      <c r="Y6" s="145"/>
    </row>
    <row r="7" spans="2:25" ht="5.0999999999999996" customHeight="1">
      <c r="B7" s="315"/>
      <c r="C7" s="315"/>
      <c r="D7" s="315"/>
      <c r="E7" s="316"/>
      <c r="F7" s="316"/>
      <c r="G7" s="316"/>
      <c r="H7" s="145"/>
      <c r="I7" s="145"/>
      <c r="J7" s="145"/>
      <c r="K7" s="145"/>
      <c r="L7" s="145"/>
      <c r="M7" s="145"/>
      <c r="N7" s="145"/>
      <c r="O7" s="145"/>
      <c r="P7" s="145"/>
      <c r="Q7" s="145"/>
      <c r="R7" s="145"/>
      <c r="S7" s="145"/>
      <c r="T7" s="145"/>
      <c r="U7" s="145"/>
      <c r="V7" s="145"/>
      <c r="W7" s="145"/>
      <c r="Y7" s="145"/>
    </row>
    <row r="8" spans="2:25" ht="16.5" customHeight="1">
      <c r="B8" s="147">
        <v>3</v>
      </c>
      <c r="C8" s="630" t="s">
        <v>1417</v>
      </c>
      <c r="D8" s="630"/>
      <c r="E8" s="630"/>
      <c r="F8" s="630"/>
      <c r="G8" s="630"/>
      <c r="H8" s="630"/>
      <c r="I8" s="630"/>
      <c r="J8" s="630"/>
      <c r="K8" s="630"/>
      <c r="L8" s="630"/>
      <c r="M8" s="380"/>
      <c r="N8" s="145"/>
      <c r="O8" s="175"/>
      <c r="P8" s="183" t="s">
        <v>984</v>
      </c>
      <c r="Q8" s="175"/>
      <c r="R8" s="183" t="s">
        <v>983</v>
      </c>
      <c r="S8" s="175"/>
      <c r="T8" s="183" t="s">
        <v>233</v>
      </c>
      <c r="U8" s="175"/>
      <c r="V8" s="629" t="s">
        <v>234</v>
      </c>
      <c r="W8" s="629"/>
      <c r="Y8" s="145"/>
    </row>
    <row r="9" spans="2:25" ht="19.5" customHeight="1">
      <c r="B9" s="183"/>
      <c r="C9" s="630"/>
      <c r="D9" s="630"/>
      <c r="E9" s="630"/>
      <c r="F9" s="630"/>
      <c r="G9" s="630"/>
      <c r="H9" s="630"/>
      <c r="I9" s="630"/>
      <c r="J9" s="630"/>
      <c r="K9" s="630"/>
      <c r="L9" s="630"/>
      <c r="M9" s="380"/>
      <c r="N9" s="145"/>
      <c r="O9" s="381"/>
      <c r="P9" s="183"/>
      <c r="Q9" s="382"/>
      <c r="R9" s="183"/>
      <c r="S9" s="382"/>
      <c r="T9" s="183"/>
      <c r="U9" s="382"/>
      <c r="V9" s="183"/>
      <c r="W9" s="183"/>
      <c r="Y9" s="145"/>
    </row>
    <row r="10" spans="2:25" ht="34.5" customHeight="1">
      <c r="B10" s="147">
        <v>4</v>
      </c>
      <c r="C10" s="626" t="s">
        <v>1314</v>
      </c>
      <c r="D10" s="626"/>
      <c r="E10" s="626"/>
      <c r="F10" s="626"/>
      <c r="G10" s="626"/>
      <c r="H10" s="626"/>
      <c r="I10" s="626"/>
      <c r="J10" s="626"/>
      <c r="K10" s="626"/>
      <c r="L10" s="626"/>
      <c r="M10" s="626"/>
      <c r="N10" s="626"/>
      <c r="O10" s="626"/>
      <c r="P10" s="626"/>
      <c r="Q10" s="626"/>
      <c r="R10" s="626"/>
      <c r="S10" s="626"/>
      <c r="T10" s="626"/>
      <c r="U10" s="626"/>
      <c r="V10" s="626"/>
      <c r="W10" s="626"/>
      <c r="Y10" s="145"/>
    </row>
    <row r="11" spans="2:25" ht="30" customHeight="1">
      <c r="B11" s="312"/>
      <c r="C11" s="268" t="s">
        <v>202</v>
      </c>
      <c r="D11" s="625" t="s">
        <v>201</v>
      </c>
      <c r="E11" s="625"/>
      <c r="F11" s="625"/>
      <c r="G11" s="625"/>
      <c r="H11" s="625"/>
      <c r="I11" s="625"/>
      <c r="J11" s="625"/>
      <c r="K11" s="625"/>
      <c r="L11" s="625"/>
      <c r="M11" s="625"/>
      <c r="N11" s="625"/>
      <c r="O11" s="625"/>
      <c r="P11" s="625"/>
      <c r="Q11" s="625"/>
      <c r="R11" s="625"/>
      <c r="S11" s="625"/>
      <c r="T11" s="625"/>
      <c r="U11" s="625"/>
      <c r="V11" s="625"/>
      <c r="W11" s="625"/>
      <c r="Y11" s="145"/>
    </row>
    <row r="12" spans="2:25" ht="30" customHeight="1">
      <c r="B12" s="312"/>
      <c r="C12" s="270" t="s">
        <v>203</v>
      </c>
      <c r="D12" s="625" t="s">
        <v>207</v>
      </c>
      <c r="E12" s="625"/>
      <c r="F12" s="625"/>
      <c r="G12" s="625"/>
      <c r="H12" s="625"/>
      <c r="I12" s="625"/>
      <c r="J12" s="625"/>
      <c r="K12" s="625"/>
      <c r="L12" s="625"/>
      <c r="M12" s="625"/>
      <c r="N12" s="625"/>
      <c r="O12" s="625"/>
      <c r="P12" s="625"/>
      <c r="Q12" s="625"/>
      <c r="R12" s="625"/>
      <c r="S12" s="625"/>
      <c r="T12" s="625"/>
      <c r="U12" s="625"/>
      <c r="V12" s="625"/>
      <c r="W12" s="625"/>
      <c r="Y12" s="145"/>
    </row>
    <row r="13" spans="2:25" ht="30" customHeight="1">
      <c r="B13" s="312"/>
      <c r="C13" s="268" t="s">
        <v>204</v>
      </c>
      <c r="D13" s="631" t="s">
        <v>208</v>
      </c>
      <c r="E13" s="631"/>
      <c r="F13" s="631"/>
      <c r="G13" s="631"/>
      <c r="H13" s="631"/>
      <c r="I13" s="631"/>
      <c r="J13" s="631"/>
      <c r="K13" s="631"/>
      <c r="L13" s="631"/>
      <c r="M13" s="631"/>
      <c r="N13" s="631"/>
      <c r="O13" s="631"/>
      <c r="P13" s="631"/>
      <c r="Q13" s="631"/>
      <c r="R13" s="631"/>
      <c r="S13" s="631"/>
      <c r="T13" s="631"/>
      <c r="U13" s="631"/>
      <c r="V13" s="631"/>
      <c r="W13" s="631"/>
      <c r="Y13" s="145"/>
    </row>
    <row r="14" spans="2:25" ht="36" customHeight="1">
      <c r="B14" s="312"/>
      <c r="C14" s="270" t="s">
        <v>205</v>
      </c>
      <c r="D14" s="632" t="s">
        <v>209</v>
      </c>
      <c r="E14" s="632"/>
      <c r="F14" s="632"/>
      <c r="G14" s="632"/>
      <c r="H14" s="632"/>
      <c r="I14" s="632"/>
      <c r="J14" s="632"/>
      <c r="K14" s="632"/>
      <c r="L14" s="632"/>
      <c r="M14" s="632"/>
      <c r="N14" s="632"/>
      <c r="O14" s="632"/>
      <c r="P14" s="632"/>
      <c r="Q14" s="632"/>
      <c r="R14" s="632"/>
      <c r="S14" s="632"/>
      <c r="T14" s="632"/>
      <c r="U14" s="632"/>
      <c r="V14" s="632"/>
      <c r="W14" s="632"/>
      <c r="Y14" s="145"/>
    </row>
    <row r="15" spans="2:25" ht="30" customHeight="1">
      <c r="B15" s="312"/>
      <c r="C15" s="269" t="s">
        <v>206</v>
      </c>
      <c r="D15" s="625" t="s">
        <v>210</v>
      </c>
      <c r="E15" s="625"/>
      <c r="F15" s="625"/>
      <c r="G15" s="625"/>
      <c r="H15" s="625"/>
      <c r="I15" s="625"/>
      <c r="J15" s="625"/>
      <c r="K15" s="625"/>
      <c r="L15" s="625"/>
      <c r="M15" s="625"/>
      <c r="N15" s="625"/>
      <c r="O15" s="625"/>
      <c r="P15" s="625"/>
      <c r="Q15" s="625"/>
      <c r="R15" s="625"/>
      <c r="S15" s="625"/>
      <c r="T15" s="625"/>
      <c r="U15" s="625"/>
      <c r="V15" s="625"/>
      <c r="W15" s="625"/>
      <c r="Y15" s="145"/>
    </row>
    <row r="16" spans="2:25" ht="30" customHeight="1">
      <c r="B16" s="174"/>
      <c r="C16" s="616" t="s">
        <v>224</v>
      </c>
      <c r="D16" s="616"/>
      <c r="E16" s="616"/>
      <c r="F16" s="616"/>
      <c r="G16" s="616"/>
      <c r="H16" s="616"/>
      <c r="I16" s="616"/>
      <c r="J16" s="616"/>
      <c r="K16" s="616"/>
      <c r="L16" s="616"/>
      <c r="M16" s="616"/>
      <c r="N16" s="616"/>
      <c r="O16" s="616"/>
      <c r="P16" s="616"/>
      <c r="Q16" s="616"/>
      <c r="R16" s="616"/>
      <c r="S16" s="616"/>
      <c r="T16" s="616"/>
      <c r="U16" s="616"/>
      <c r="V16" s="616"/>
      <c r="W16" s="616"/>
      <c r="Y16" s="145"/>
    </row>
    <row r="17" spans="2:25" ht="15" customHeight="1">
      <c r="B17" s="174"/>
      <c r="C17" s="272" t="s">
        <v>226</v>
      </c>
      <c r="D17" s="621" t="s">
        <v>225</v>
      </c>
      <c r="E17" s="621"/>
      <c r="F17" s="621"/>
      <c r="G17" s="621"/>
      <c r="H17" s="621"/>
      <c r="I17" s="621"/>
      <c r="J17" s="621"/>
      <c r="K17" s="621"/>
      <c r="L17" s="621"/>
      <c r="M17" s="621"/>
      <c r="N17" s="621"/>
      <c r="O17" s="621"/>
      <c r="P17" s="621"/>
      <c r="Q17" s="621"/>
      <c r="R17" s="621"/>
      <c r="S17" s="621"/>
      <c r="T17" s="621"/>
      <c r="U17" s="621"/>
      <c r="V17" s="621"/>
      <c r="W17" s="621"/>
      <c r="Y17" s="145"/>
    </row>
    <row r="18" spans="2:25" ht="15" customHeight="1">
      <c r="B18" s="174"/>
      <c r="C18" s="272" t="s">
        <v>217</v>
      </c>
      <c r="D18" s="621" t="s">
        <v>227</v>
      </c>
      <c r="E18" s="621"/>
      <c r="F18" s="621"/>
      <c r="G18" s="621"/>
      <c r="H18" s="621"/>
      <c r="I18" s="621"/>
      <c r="J18" s="621"/>
      <c r="K18" s="621"/>
      <c r="L18" s="621"/>
      <c r="M18" s="621"/>
      <c r="N18" s="621"/>
      <c r="O18" s="621"/>
      <c r="P18" s="621"/>
      <c r="Q18" s="621"/>
      <c r="R18" s="621"/>
      <c r="S18" s="621"/>
      <c r="T18" s="621"/>
      <c r="U18" s="621"/>
      <c r="V18" s="621"/>
      <c r="W18" s="621"/>
      <c r="Y18" s="145"/>
    </row>
    <row r="19" spans="2:25" ht="15" customHeight="1">
      <c r="B19" s="174"/>
      <c r="C19" s="272" t="s">
        <v>218</v>
      </c>
      <c r="D19" s="621" t="s">
        <v>229</v>
      </c>
      <c r="E19" s="621"/>
      <c r="F19" s="621"/>
      <c r="G19" s="621"/>
      <c r="H19" s="621"/>
      <c r="I19" s="621"/>
      <c r="J19" s="621"/>
      <c r="K19" s="621"/>
      <c r="L19" s="621"/>
      <c r="M19" s="621"/>
      <c r="N19" s="621"/>
      <c r="O19" s="621"/>
      <c r="P19" s="621"/>
      <c r="Q19" s="621"/>
      <c r="R19" s="621"/>
      <c r="S19" s="621"/>
      <c r="T19" s="621"/>
      <c r="U19" s="621"/>
      <c r="V19" s="621"/>
      <c r="W19" s="621"/>
      <c r="Y19" s="145"/>
    </row>
    <row r="20" spans="2:25" ht="15" customHeight="1">
      <c r="B20" s="174"/>
      <c r="C20" s="272" t="s">
        <v>221</v>
      </c>
      <c r="D20" s="621" t="s">
        <v>1502</v>
      </c>
      <c r="E20" s="621"/>
      <c r="F20" s="621"/>
      <c r="G20" s="621"/>
      <c r="H20" s="621"/>
      <c r="I20" s="621"/>
      <c r="J20" s="621"/>
      <c r="K20" s="621"/>
      <c r="L20" s="621"/>
      <c r="M20" s="621"/>
      <c r="N20" s="621"/>
      <c r="O20" s="621"/>
      <c r="P20" s="621"/>
      <c r="Q20" s="621"/>
      <c r="R20" s="621"/>
      <c r="S20" s="621"/>
      <c r="T20" s="621"/>
      <c r="U20" s="621"/>
      <c r="V20" s="621"/>
      <c r="W20" s="621"/>
      <c r="Y20" s="145"/>
    </row>
    <row r="21" spans="2:25" ht="15" customHeight="1">
      <c r="B21" s="174"/>
      <c r="C21" s="272" t="s">
        <v>228</v>
      </c>
      <c r="D21" s="621" t="s">
        <v>1080</v>
      </c>
      <c r="E21" s="621"/>
      <c r="F21" s="621"/>
      <c r="G21" s="621"/>
      <c r="H21" s="621"/>
      <c r="I21" s="621"/>
      <c r="J21" s="621"/>
      <c r="K21" s="621"/>
      <c r="L21" s="621"/>
      <c r="M21" s="621"/>
      <c r="N21" s="621"/>
      <c r="O21" s="621"/>
      <c r="P21" s="621"/>
      <c r="Q21" s="621"/>
      <c r="R21" s="621"/>
      <c r="S21" s="621"/>
      <c r="T21" s="621"/>
      <c r="U21" s="621"/>
      <c r="V21" s="621"/>
      <c r="W21" s="621"/>
      <c r="Y21" s="145"/>
    </row>
    <row r="22" spans="2:25" ht="15" customHeight="1">
      <c r="B22" s="174"/>
      <c r="C22" s="271" t="s">
        <v>1081</v>
      </c>
      <c r="D22" s="617" t="s">
        <v>1503</v>
      </c>
      <c r="E22" s="617"/>
      <c r="F22" s="617"/>
      <c r="G22" s="617"/>
      <c r="H22" s="617"/>
      <c r="I22" s="617"/>
      <c r="J22" s="617"/>
      <c r="K22" s="617"/>
      <c r="L22" s="617"/>
      <c r="M22" s="617"/>
      <c r="N22" s="617"/>
      <c r="O22" s="617"/>
      <c r="P22" s="617"/>
      <c r="Q22" s="617"/>
      <c r="R22" s="617"/>
      <c r="S22" s="617"/>
      <c r="T22" s="617"/>
      <c r="U22" s="617"/>
      <c r="V22" s="617"/>
      <c r="W22" s="617"/>
      <c r="Y22" s="145"/>
    </row>
    <row r="23" spans="2:25" ht="15" customHeight="1">
      <c r="B23" s="174"/>
      <c r="C23" s="273" t="s">
        <v>1082</v>
      </c>
      <c r="D23" s="617" t="s">
        <v>1142</v>
      </c>
      <c r="E23" s="617"/>
      <c r="F23" s="617"/>
      <c r="G23" s="617"/>
      <c r="H23" s="617"/>
      <c r="I23" s="617"/>
      <c r="J23" s="617"/>
      <c r="K23" s="617"/>
      <c r="L23" s="617"/>
      <c r="M23" s="617"/>
      <c r="N23" s="617"/>
      <c r="O23" s="617"/>
      <c r="P23" s="617"/>
      <c r="Q23" s="617"/>
      <c r="R23" s="617"/>
      <c r="S23" s="617"/>
      <c r="T23" s="617"/>
      <c r="U23" s="617"/>
      <c r="V23" s="617"/>
      <c r="W23" s="617"/>
      <c r="Y23" s="145"/>
    </row>
    <row r="24" spans="2:25" ht="65.099999999999994" customHeight="1">
      <c r="B24" s="281">
        <v>5</v>
      </c>
      <c r="C24" s="499" t="s">
        <v>909</v>
      </c>
      <c r="D24" s="559"/>
      <c r="E24" s="559"/>
      <c r="F24" s="559"/>
      <c r="G24" s="559"/>
      <c r="H24" s="559"/>
      <c r="I24" s="559"/>
      <c r="J24" s="559"/>
      <c r="K24" s="559"/>
      <c r="L24" s="559"/>
      <c r="M24" s="559"/>
      <c r="N24" s="559"/>
      <c r="O24" s="559"/>
      <c r="P24" s="559"/>
      <c r="Q24" s="559"/>
      <c r="R24" s="559"/>
      <c r="S24" s="559"/>
      <c r="T24" s="559"/>
      <c r="U24" s="559"/>
      <c r="V24" s="559"/>
      <c r="W24" s="559"/>
      <c r="Y24" s="145"/>
    </row>
    <row r="25" spans="2:25" ht="30" customHeight="1">
      <c r="B25" s="183"/>
      <c r="C25" s="625" t="s">
        <v>915</v>
      </c>
      <c r="D25" s="625"/>
      <c r="E25" s="625"/>
      <c r="F25" s="625"/>
      <c r="G25" s="625"/>
      <c r="H25" s="625"/>
      <c r="I25" s="625"/>
      <c r="J25" s="625"/>
      <c r="K25" s="625"/>
      <c r="L25" s="625"/>
      <c r="M25" s="625"/>
      <c r="N25" s="625"/>
      <c r="O25" s="625"/>
      <c r="P25" s="625"/>
      <c r="Q25" s="625"/>
      <c r="R25" s="625"/>
      <c r="S25" s="625"/>
      <c r="T25" s="625"/>
      <c r="U25" s="625"/>
      <c r="V25" s="625"/>
      <c r="W25" s="625"/>
      <c r="Y25" s="145"/>
    </row>
    <row r="26" spans="2:25" ht="60" customHeight="1">
      <c r="B26" s="183"/>
      <c r="C26" s="624" t="s">
        <v>1418</v>
      </c>
      <c r="D26" s="624"/>
      <c r="E26" s="624"/>
      <c r="F26" s="624"/>
      <c r="G26" s="624"/>
      <c r="H26" s="624"/>
      <c r="I26" s="536"/>
      <c r="J26" s="536"/>
      <c r="K26" s="536"/>
      <c r="L26" s="536"/>
      <c r="M26" s="536"/>
      <c r="N26" s="536"/>
      <c r="O26" s="536"/>
      <c r="P26" s="536"/>
      <c r="Q26" s="536"/>
      <c r="R26" s="536"/>
      <c r="S26" s="536"/>
      <c r="T26" s="536"/>
      <c r="U26" s="536"/>
      <c r="V26" s="536"/>
      <c r="W26" s="536"/>
      <c r="Y26" s="145"/>
    </row>
    <row r="27" spans="2:25" ht="60" customHeight="1">
      <c r="B27" s="183"/>
      <c r="C27" s="619" t="s">
        <v>211</v>
      </c>
      <c r="D27" s="619"/>
      <c r="E27" s="619"/>
      <c r="F27" s="619"/>
      <c r="G27" s="619"/>
      <c r="H27" s="619"/>
      <c r="I27" s="536"/>
      <c r="J27" s="536"/>
      <c r="K27" s="536"/>
      <c r="L27" s="536"/>
      <c r="M27" s="536"/>
      <c r="N27" s="536"/>
      <c r="O27" s="536"/>
      <c r="P27" s="536"/>
      <c r="Q27" s="536"/>
      <c r="R27" s="536"/>
      <c r="S27" s="536"/>
      <c r="T27" s="536"/>
      <c r="U27" s="536"/>
      <c r="V27" s="536"/>
      <c r="W27" s="536"/>
      <c r="Y27" s="145"/>
    </row>
    <row r="28" spans="2:25" ht="60" customHeight="1">
      <c r="B28" s="183"/>
      <c r="C28" s="619" t="s">
        <v>916</v>
      </c>
      <c r="D28" s="619"/>
      <c r="E28" s="619"/>
      <c r="F28" s="619"/>
      <c r="G28" s="619"/>
      <c r="H28" s="619"/>
      <c r="I28" s="536"/>
      <c r="J28" s="536"/>
      <c r="K28" s="536"/>
      <c r="L28" s="536"/>
      <c r="M28" s="536"/>
      <c r="N28" s="536"/>
      <c r="O28" s="536"/>
      <c r="P28" s="536"/>
      <c r="Q28" s="536"/>
      <c r="R28" s="536"/>
      <c r="S28" s="536"/>
      <c r="T28" s="536"/>
      <c r="U28" s="536"/>
      <c r="V28" s="536"/>
      <c r="W28" s="536"/>
      <c r="Y28" s="145"/>
    </row>
    <row r="29" spans="2:25" ht="60" customHeight="1">
      <c r="B29" s="183"/>
      <c r="C29" s="625" t="s">
        <v>212</v>
      </c>
      <c r="D29" s="625"/>
      <c r="E29" s="625"/>
      <c r="F29" s="625"/>
      <c r="G29" s="625"/>
      <c r="H29" s="625"/>
      <c r="I29" s="536"/>
      <c r="J29" s="536"/>
      <c r="K29" s="536"/>
      <c r="L29" s="536"/>
      <c r="M29" s="536"/>
      <c r="N29" s="536"/>
      <c r="O29" s="536"/>
      <c r="P29" s="536"/>
      <c r="Q29" s="536"/>
      <c r="R29" s="536"/>
      <c r="S29" s="536"/>
      <c r="T29" s="536"/>
      <c r="U29" s="536"/>
      <c r="V29" s="536"/>
      <c r="W29" s="536"/>
      <c r="Y29" s="145"/>
    </row>
    <row r="30" spans="2:25" ht="60" customHeight="1">
      <c r="B30" s="183"/>
      <c r="C30" s="618" t="s">
        <v>917</v>
      </c>
      <c r="D30" s="618"/>
      <c r="E30" s="618"/>
      <c r="F30" s="618"/>
      <c r="G30" s="618"/>
      <c r="H30" s="618"/>
      <c r="I30" s="503"/>
      <c r="J30" s="503"/>
      <c r="K30" s="503"/>
      <c r="L30" s="503"/>
      <c r="M30" s="503"/>
      <c r="N30" s="503"/>
      <c r="O30" s="503"/>
      <c r="P30" s="503"/>
      <c r="Q30" s="503"/>
      <c r="R30" s="503"/>
      <c r="S30" s="503"/>
      <c r="T30" s="503"/>
      <c r="U30" s="503"/>
      <c r="V30" s="503"/>
      <c r="W30" s="503"/>
      <c r="Y30" s="145"/>
    </row>
    <row r="31" spans="2:25" ht="5.0999999999999996" customHeight="1">
      <c r="B31" s="383"/>
      <c r="C31" s="383"/>
      <c r="D31" s="383"/>
      <c r="E31" s="623"/>
      <c r="F31" s="623"/>
      <c r="G31" s="623"/>
      <c r="H31" s="384"/>
      <c r="I31" s="384"/>
      <c r="J31" s="384"/>
      <c r="K31" s="623"/>
      <c r="L31" s="623"/>
      <c r="M31" s="623"/>
      <c r="N31" s="623"/>
      <c r="O31" s="623"/>
      <c r="P31" s="623"/>
      <c r="Q31" s="623"/>
      <c r="R31" s="623"/>
      <c r="S31" s="623"/>
      <c r="T31" s="623"/>
      <c r="U31" s="623"/>
      <c r="V31" s="623"/>
      <c r="W31" s="623"/>
      <c r="Y31" s="145"/>
    </row>
    <row r="32" spans="2:25" ht="65.099999999999994" customHeight="1">
      <c r="B32" s="147">
        <v>6</v>
      </c>
      <c r="C32" s="633" t="s">
        <v>1419</v>
      </c>
      <c r="D32" s="633"/>
      <c r="E32" s="634"/>
      <c r="F32" s="634"/>
      <c r="G32" s="634"/>
      <c r="H32" s="634"/>
      <c r="I32" s="634"/>
      <c r="J32" s="634"/>
      <c r="K32" s="634"/>
      <c r="L32" s="634"/>
      <c r="M32" s="634"/>
      <c r="N32" s="634"/>
      <c r="O32" s="634"/>
      <c r="P32" s="634"/>
      <c r="Q32" s="634"/>
      <c r="R32" s="634"/>
      <c r="S32" s="634"/>
      <c r="T32" s="634"/>
      <c r="U32" s="634"/>
      <c r="V32" s="634"/>
      <c r="W32" s="634"/>
      <c r="Y32" s="145"/>
    </row>
    <row r="33" spans="2:25" ht="24.95" customHeight="1">
      <c r="B33" s="270">
        <v>6.1</v>
      </c>
      <c r="C33" s="622" t="s">
        <v>33</v>
      </c>
      <c r="D33" s="622"/>
      <c r="E33" s="622"/>
      <c r="F33" s="622"/>
      <c r="G33" s="622"/>
      <c r="H33" s="284" t="s">
        <v>1031</v>
      </c>
      <c r="I33" s="635"/>
      <c r="J33" s="635"/>
      <c r="K33" s="398" t="s">
        <v>35</v>
      </c>
      <c r="L33" s="176"/>
      <c r="M33" s="392" t="s">
        <v>36</v>
      </c>
      <c r="N33" s="267"/>
      <c r="O33" s="392" t="s">
        <v>37</v>
      </c>
      <c r="P33" s="283" t="s">
        <v>38</v>
      </c>
      <c r="Q33" s="615"/>
      <c r="R33" s="615"/>
      <c r="S33" s="398" t="s">
        <v>35</v>
      </c>
      <c r="T33" s="176"/>
      <c r="U33" s="392" t="s">
        <v>36</v>
      </c>
      <c r="V33" s="433"/>
      <c r="W33" s="392" t="s">
        <v>37</v>
      </c>
      <c r="Y33" s="145"/>
    </row>
    <row r="34" spans="2:25" ht="24.95" customHeight="1">
      <c r="B34" s="270">
        <v>6.2</v>
      </c>
      <c r="C34" s="618" t="s">
        <v>39</v>
      </c>
      <c r="D34" s="618"/>
      <c r="E34" s="618"/>
      <c r="F34" s="618"/>
      <c r="G34" s="618"/>
      <c r="H34" s="393" t="s">
        <v>1031</v>
      </c>
      <c r="I34" s="615"/>
      <c r="J34" s="615"/>
      <c r="K34" s="398" t="s">
        <v>35</v>
      </c>
      <c r="L34" s="177"/>
      <c r="M34" s="394" t="s">
        <v>36</v>
      </c>
      <c r="N34" s="267"/>
      <c r="O34" s="394" t="s">
        <v>37</v>
      </c>
      <c r="P34" s="282" t="s">
        <v>38</v>
      </c>
      <c r="Q34" s="615"/>
      <c r="R34" s="615"/>
      <c r="S34" s="398" t="s">
        <v>35</v>
      </c>
      <c r="T34" s="177"/>
      <c r="U34" s="394" t="s">
        <v>36</v>
      </c>
      <c r="V34" s="433"/>
      <c r="W34" s="394" t="s">
        <v>37</v>
      </c>
      <c r="Y34" s="145"/>
    </row>
    <row r="35" spans="2:25" ht="24.95" customHeight="1">
      <c r="B35" s="270">
        <v>6.3</v>
      </c>
      <c r="C35" s="618" t="s">
        <v>40</v>
      </c>
      <c r="D35" s="618"/>
      <c r="E35" s="618"/>
      <c r="F35" s="618"/>
      <c r="G35" s="618"/>
      <c r="H35" s="393" t="s">
        <v>1031</v>
      </c>
      <c r="I35" s="615"/>
      <c r="J35" s="615"/>
      <c r="K35" s="398" t="s">
        <v>35</v>
      </c>
      <c r="L35" s="177"/>
      <c r="M35" s="394" t="s">
        <v>36</v>
      </c>
      <c r="N35" s="176"/>
      <c r="O35" s="394" t="s">
        <v>37</v>
      </c>
      <c r="P35" s="282" t="s">
        <v>38</v>
      </c>
      <c r="Q35" s="615"/>
      <c r="R35" s="615"/>
      <c r="S35" s="398" t="s">
        <v>35</v>
      </c>
      <c r="T35" s="177"/>
      <c r="U35" s="394" t="s">
        <v>36</v>
      </c>
      <c r="V35" s="176"/>
      <c r="W35" s="394" t="s">
        <v>37</v>
      </c>
      <c r="Y35" s="145"/>
    </row>
    <row r="36" spans="2:25" ht="24.95" customHeight="1">
      <c r="B36" s="270">
        <v>6.4</v>
      </c>
      <c r="C36" s="618" t="s">
        <v>41</v>
      </c>
      <c r="D36" s="618"/>
      <c r="E36" s="618"/>
      <c r="F36" s="618"/>
      <c r="G36" s="618"/>
      <c r="H36" s="396"/>
      <c r="I36" s="396"/>
      <c r="J36" s="396"/>
      <c r="K36" s="394"/>
      <c r="L36" s="394"/>
      <c r="M36" s="394"/>
      <c r="N36" s="394"/>
      <c r="O36" s="394"/>
      <c r="P36" s="282"/>
      <c r="Q36" s="615"/>
      <c r="R36" s="615"/>
      <c r="S36" s="398" t="s">
        <v>35</v>
      </c>
      <c r="T36" s="177"/>
      <c r="U36" s="392" t="s">
        <v>36</v>
      </c>
      <c r="V36" s="433"/>
      <c r="W36" s="392" t="s">
        <v>37</v>
      </c>
      <c r="Y36" s="145"/>
    </row>
    <row r="37" spans="2:25" ht="24.95" customHeight="1">
      <c r="B37" s="270">
        <v>6.5</v>
      </c>
      <c r="C37" s="618" t="s">
        <v>42</v>
      </c>
      <c r="D37" s="618"/>
      <c r="E37" s="618"/>
      <c r="F37" s="618"/>
      <c r="G37" s="618"/>
      <c r="H37" s="396"/>
      <c r="I37" s="396"/>
      <c r="J37" s="396"/>
      <c r="K37" s="395"/>
      <c r="L37" s="395"/>
      <c r="M37" s="395"/>
      <c r="N37" s="395"/>
      <c r="O37" s="395"/>
      <c r="P37" s="397"/>
      <c r="Q37" s="615"/>
      <c r="R37" s="615"/>
      <c r="S37" s="398" t="s">
        <v>35</v>
      </c>
      <c r="T37" s="177"/>
      <c r="U37" s="392" t="s">
        <v>36</v>
      </c>
      <c r="V37" s="433"/>
      <c r="W37" s="392" t="s">
        <v>37</v>
      </c>
      <c r="Y37" s="145"/>
    </row>
    <row r="38" spans="2:25" ht="24.95" customHeight="1">
      <c r="B38" s="270">
        <v>6.6</v>
      </c>
      <c r="C38" s="619" t="s">
        <v>214</v>
      </c>
      <c r="D38" s="619"/>
      <c r="E38" s="619"/>
      <c r="F38" s="619"/>
      <c r="G38" s="619"/>
      <c r="H38" s="396"/>
      <c r="I38" s="396"/>
      <c r="J38" s="396"/>
      <c r="K38" s="394"/>
      <c r="L38" s="394"/>
      <c r="M38" s="394"/>
      <c r="N38" s="394"/>
      <c r="O38" s="395"/>
      <c r="P38" s="397"/>
      <c r="Q38" s="615"/>
      <c r="R38" s="615"/>
      <c r="S38" s="398" t="s">
        <v>35</v>
      </c>
      <c r="T38" s="177"/>
      <c r="U38" s="394" t="s">
        <v>36</v>
      </c>
      <c r="V38" s="433"/>
      <c r="W38" s="394" t="s">
        <v>37</v>
      </c>
      <c r="Y38" s="145"/>
    </row>
    <row r="39" spans="2:25" ht="24.95" customHeight="1">
      <c r="B39" s="270">
        <v>6.7</v>
      </c>
      <c r="C39" s="619" t="s">
        <v>213</v>
      </c>
      <c r="D39" s="619"/>
      <c r="E39" s="619"/>
      <c r="F39" s="619"/>
      <c r="G39" s="619"/>
      <c r="H39" s="619"/>
      <c r="I39" s="619"/>
      <c r="J39" s="619"/>
      <c r="K39" s="619"/>
      <c r="L39" s="619"/>
      <c r="M39" s="619"/>
      <c r="N39" s="619"/>
      <c r="O39" s="389"/>
      <c r="P39" s="386"/>
      <c r="Q39" s="615"/>
      <c r="R39" s="615"/>
      <c r="S39" s="398" t="s">
        <v>35</v>
      </c>
      <c r="T39" s="177"/>
      <c r="U39" s="394" t="s">
        <v>36</v>
      </c>
      <c r="V39" s="176"/>
      <c r="W39" s="394" t="s">
        <v>37</v>
      </c>
      <c r="Y39" s="145"/>
    </row>
    <row r="40" spans="2:25" ht="18" customHeight="1">
      <c r="B40" s="324"/>
      <c r="C40" s="275" t="s">
        <v>215</v>
      </c>
      <c r="D40" s="616" t="s">
        <v>216</v>
      </c>
      <c r="E40" s="616"/>
      <c r="F40" s="616"/>
      <c r="G40" s="616"/>
      <c r="H40" s="616"/>
      <c r="I40" s="616"/>
      <c r="J40" s="616"/>
      <c r="K40" s="616"/>
      <c r="L40" s="616"/>
      <c r="M40" s="616"/>
      <c r="N40" s="616"/>
      <c r="O40" s="616"/>
      <c r="P40" s="616"/>
      <c r="Q40" s="616"/>
      <c r="R40" s="616"/>
      <c r="S40" s="616"/>
      <c r="T40" s="616"/>
      <c r="U40" s="616"/>
      <c r="V40" s="616"/>
      <c r="W40" s="616"/>
      <c r="Y40" s="145"/>
    </row>
    <row r="41" spans="2:25" ht="35.1" customHeight="1">
      <c r="B41" s="390"/>
      <c r="C41" s="273"/>
      <c r="D41" s="273" t="s">
        <v>202</v>
      </c>
      <c r="E41" s="617" t="s">
        <v>1143</v>
      </c>
      <c r="F41" s="617"/>
      <c r="G41" s="617"/>
      <c r="H41" s="617"/>
      <c r="I41" s="617"/>
      <c r="J41" s="617"/>
      <c r="K41" s="617"/>
      <c r="L41" s="617"/>
      <c r="M41" s="617"/>
      <c r="N41" s="617"/>
      <c r="O41" s="617"/>
      <c r="P41" s="617"/>
      <c r="Q41" s="617"/>
      <c r="R41" s="617"/>
      <c r="S41" s="617"/>
      <c r="T41" s="617"/>
      <c r="U41" s="617"/>
      <c r="V41" s="617"/>
      <c r="W41" s="617"/>
      <c r="Y41" s="145"/>
    </row>
    <row r="42" spans="2:25" ht="20.100000000000001" customHeight="1">
      <c r="B42" s="273"/>
      <c r="C42" s="273"/>
      <c r="D42" s="273" t="s">
        <v>203</v>
      </c>
      <c r="E42" s="620" t="s">
        <v>1385</v>
      </c>
      <c r="F42" s="620"/>
      <c r="G42" s="620"/>
      <c r="H42" s="620"/>
      <c r="I42" s="620"/>
      <c r="J42" s="620"/>
      <c r="K42" s="620"/>
      <c r="L42" s="620"/>
      <c r="M42" s="620"/>
      <c r="N42" s="620"/>
      <c r="O42" s="620"/>
      <c r="P42" s="620"/>
      <c r="Q42" s="620"/>
      <c r="R42" s="620"/>
      <c r="S42" s="620"/>
      <c r="T42" s="620"/>
      <c r="U42" s="368"/>
      <c r="V42" s="368"/>
      <c r="W42" s="368"/>
    </row>
    <row r="43" spans="2:25" s="340" customFormat="1" ht="20.100000000000001" customHeight="1">
      <c r="B43" s="390"/>
      <c r="C43" s="273"/>
      <c r="D43" s="273" t="s">
        <v>204</v>
      </c>
      <c r="E43" s="617" t="s">
        <v>1386</v>
      </c>
      <c r="F43" s="617"/>
      <c r="G43" s="617"/>
      <c r="H43" s="617"/>
      <c r="I43" s="617"/>
      <c r="J43" s="617"/>
      <c r="K43" s="617"/>
      <c r="L43" s="617"/>
      <c r="M43" s="617"/>
      <c r="N43" s="617"/>
      <c r="O43" s="617"/>
      <c r="P43" s="617"/>
      <c r="Q43" s="617"/>
      <c r="R43" s="617"/>
      <c r="S43" s="617"/>
      <c r="T43" s="617"/>
      <c r="U43" s="617"/>
      <c r="V43" s="617"/>
      <c r="W43" s="617"/>
      <c r="Y43" s="391"/>
    </row>
    <row r="44" spans="2:25" ht="20.100000000000001" customHeight="1">
      <c r="B44" s="465" t="s">
        <v>1537</v>
      </c>
      <c r="C44" s="465"/>
      <c r="D44" s="465"/>
      <c r="E44" s="465"/>
      <c r="F44" s="465"/>
      <c r="G44" s="465"/>
      <c r="H44" s="465"/>
      <c r="I44" s="465"/>
      <c r="J44" s="465"/>
      <c r="K44" s="465"/>
      <c r="L44" s="465"/>
      <c r="M44" s="465"/>
      <c r="N44" s="465"/>
      <c r="O44" s="465"/>
      <c r="P44" s="465"/>
      <c r="Q44" s="465"/>
      <c r="R44" s="465"/>
      <c r="S44" s="465"/>
      <c r="T44" s="465"/>
      <c r="U44" s="465"/>
      <c r="V44" s="465"/>
      <c r="W44" s="465"/>
      <c r="Y44" s="145"/>
    </row>
    <row r="45" spans="2:25">
      <c r="B45" s="183"/>
      <c r="C45" s="183"/>
      <c r="D45" s="183"/>
      <c r="E45" s="145"/>
      <c r="F45" s="145"/>
      <c r="G45" s="145"/>
      <c r="H45" s="145"/>
      <c r="I45" s="145"/>
      <c r="J45" s="145"/>
      <c r="K45" s="145"/>
      <c r="L45" s="145"/>
      <c r="M45" s="145"/>
      <c r="N45" s="145"/>
      <c r="O45" s="145"/>
      <c r="P45" s="145"/>
      <c r="Q45" s="145"/>
      <c r="R45" s="145"/>
      <c r="S45" s="145"/>
      <c r="T45" s="145"/>
      <c r="U45" s="145"/>
      <c r="V45" s="145"/>
      <c r="W45" s="145"/>
      <c r="Y45" s="145"/>
    </row>
    <row r="46" spans="2:25">
      <c r="B46" s="183"/>
      <c r="C46" s="183"/>
      <c r="D46" s="183"/>
      <c r="E46" s="145"/>
      <c r="F46" s="145"/>
      <c r="G46" s="145"/>
      <c r="H46" s="145"/>
      <c r="I46" s="145"/>
      <c r="J46" s="145"/>
      <c r="K46" s="145"/>
      <c r="L46" s="145"/>
      <c r="M46" s="145"/>
      <c r="N46" s="145"/>
      <c r="O46" s="145"/>
      <c r="P46" s="145"/>
      <c r="Q46" s="145"/>
      <c r="R46" s="145"/>
      <c r="S46" s="145"/>
      <c r="T46" s="145"/>
      <c r="U46" s="145"/>
      <c r="V46" s="145"/>
      <c r="W46" s="145"/>
      <c r="Y46" s="145"/>
    </row>
    <row r="47" spans="2:25">
      <c r="B47" s="183"/>
      <c r="C47" s="183"/>
      <c r="D47" s="183"/>
      <c r="E47" s="145"/>
      <c r="F47" s="145"/>
      <c r="G47" s="145"/>
      <c r="H47" s="145"/>
      <c r="I47" s="145"/>
      <c r="J47" s="145"/>
      <c r="K47" s="145"/>
      <c r="L47" s="145"/>
      <c r="M47" s="145"/>
      <c r="N47" s="145"/>
      <c r="O47" s="145"/>
      <c r="P47" s="145"/>
      <c r="Q47" s="145"/>
      <c r="R47" s="145"/>
      <c r="S47" s="145"/>
      <c r="T47" s="145"/>
      <c r="U47" s="145"/>
      <c r="V47" s="145"/>
      <c r="W47" s="145"/>
      <c r="Y47" s="145"/>
    </row>
    <row r="48" spans="2:25">
      <c r="B48" s="183"/>
      <c r="C48" s="183"/>
      <c r="D48" s="183"/>
      <c r="E48" s="145"/>
      <c r="F48" s="145"/>
      <c r="G48" s="145"/>
      <c r="H48" s="145"/>
      <c r="I48" s="145"/>
      <c r="J48" s="145"/>
      <c r="K48" s="145"/>
      <c r="L48" s="145"/>
      <c r="M48" s="145"/>
      <c r="N48" s="145"/>
      <c r="O48" s="145"/>
      <c r="P48" s="145"/>
      <c r="Q48" s="145"/>
      <c r="R48" s="145"/>
      <c r="S48" s="145"/>
      <c r="T48" s="145"/>
      <c r="U48" s="145"/>
      <c r="V48" s="145"/>
      <c r="W48" s="145"/>
      <c r="Y48" s="145"/>
    </row>
    <row r="49" spans="2:25">
      <c r="B49" s="183"/>
      <c r="C49" s="183"/>
      <c r="D49" s="183"/>
      <c r="E49" s="145"/>
      <c r="F49" s="145"/>
      <c r="G49" s="145"/>
      <c r="H49" s="145"/>
      <c r="I49" s="145"/>
      <c r="J49" s="145"/>
      <c r="K49" s="145"/>
      <c r="L49" s="145"/>
      <c r="M49" s="145"/>
      <c r="N49" s="145"/>
      <c r="O49" s="145"/>
      <c r="P49" s="145"/>
      <c r="Q49" s="145"/>
      <c r="R49" s="145"/>
      <c r="S49" s="145"/>
      <c r="T49" s="145"/>
      <c r="U49" s="145"/>
      <c r="V49" s="145"/>
      <c r="W49" s="145"/>
      <c r="Y49" s="145"/>
    </row>
    <row r="50" spans="2:25">
      <c r="B50" s="183"/>
      <c r="C50" s="183"/>
      <c r="D50" s="183"/>
      <c r="E50" s="145"/>
      <c r="F50" s="145"/>
      <c r="G50" s="145"/>
      <c r="H50" s="145"/>
      <c r="I50" s="145"/>
      <c r="J50" s="145"/>
      <c r="K50" s="145"/>
      <c r="L50" s="145"/>
      <c r="M50" s="145"/>
      <c r="N50" s="145"/>
      <c r="O50" s="145"/>
      <c r="P50" s="145"/>
      <c r="Q50" s="145"/>
      <c r="R50" s="145"/>
      <c r="S50" s="145"/>
      <c r="T50" s="145"/>
      <c r="U50" s="145"/>
      <c r="V50" s="145"/>
      <c r="W50" s="145"/>
      <c r="Y50" s="145"/>
    </row>
    <row r="51" spans="2:25">
      <c r="B51" s="183"/>
      <c r="C51" s="183"/>
      <c r="D51" s="183"/>
      <c r="E51" s="145"/>
      <c r="F51" s="145"/>
      <c r="G51" s="145"/>
      <c r="H51" s="145"/>
      <c r="I51" s="145"/>
      <c r="J51" s="145"/>
      <c r="K51" s="145"/>
      <c r="L51" s="145"/>
      <c r="M51" s="145"/>
      <c r="N51" s="145"/>
      <c r="O51" s="145"/>
      <c r="P51" s="145"/>
      <c r="Q51" s="145"/>
      <c r="R51" s="145"/>
      <c r="S51" s="145"/>
      <c r="T51" s="145"/>
      <c r="U51" s="145"/>
      <c r="V51" s="145"/>
      <c r="W51" s="145"/>
      <c r="Y51" s="145"/>
    </row>
    <row r="52" spans="2:25">
      <c r="B52" s="183"/>
      <c r="C52" s="183"/>
      <c r="D52" s="183"/>
      <c r="E52" s="145"/>
      <c r="F52" s="145"/>
      <c r="G52" s="145"/>
      <c r="H52" s="145"/>
      <c r="I52" s="145"/>
      <c r="J52" s="145"/>
      <c r="K52" s="145"/>
      <c r="L52" s="145"/>
      <c r="M52" s="145"/>
      <c r="N52" s="145"/>
      <c r="O52" s="145"/>
      <c r="P52" s="145"/>
      <c r="Q52" s="145"/>
      <c r="R52" s="145"/>
      <c r="S52" s="145"/>
      <c r="T52" s="145"/>
      <c r="U52" s="145"/>
      <c r="V52" s="145"/>
      <c r="W52" s="145"/>
      <c r="Y52" s="145"/>
    </row>
    <row r="53" spans="2:25">
      <c r="B53" s="183"/>
      <c r="C53" s="183"/>
      <c r="D53" s="183"/>
      <c r="E53" s="145"/>
      <c r="F53" s="145"/>
      <c r="G53" s="145"/>
      <c r="H53" s="145"/>
      <c r="I53" s="145"/>
      <c r="J53" s="145"/>
      <c r="K53" s="145"/>
      <c r="L53" s="145"/>
      <c r="M53" s="145"/>
      <c r="N53" s="145"/>
      <c r="O53" s="145"/>
      <c r="P53" s="145"/>
      <c r="Q53" s="145"/>
      <c r="R53" s="145"/>
      <c r="S53" s="145"/>
      <c r="T53" s="145"/>
      <c r="U53" s="145"/>
      <c r="V53" s="145"/>
      <c r="W53" s="145"/>
      <c r="Y53" s="145"/>
    </row>
    <row r="54" spans="2:25">
      <c r="B54" s="183"/>
      <c r="C54" s="183"/>
      <c r="D54" s="183"/>
      <c r="E54" s="145"/>
      <c r="F54" s="145"/>
      <c r="G54" s="145"/>
      <c r="H54" s="145"/>
      <c r="I54" s="145"/>
      <c r="J54" s="145"/>
      <c r="K54" s="145"/>
      <c r="L54" s="145"/>
      <c r="M54" s="145"/>
      <c r="N54" s="145"/>
      <c r="O54" s="145"/>
      <c r="P54" s="145"/>
      <c r="Q54" s="145"/>
      <c r="R54" s="145"/>
      <c r="S54" s="145"/>
      <c r="T54" s="145"/>
      <c r="U54" s="145"/>
      <c r="V54" s="145"/>
      <c r="W54" s="145"/>
      <c r="Y54" s="145"/>
    </row>
    <row r="55" spans="2:25">
      <c r="B55" s="183"/>
      <c r="C55" s="183"/>
      <c r="D55" s="183"/>
      <c r="E55" s="145"/>
      <c r="F55" s="145"/>
      <c r="G55" s="145"/>
      <c r="H55" s="145"/>
      <c r="I55" s="145"/>
      <c r="J55" s="145"/>
      <c r="K55" s="145"/>
      <c r="L55" s="145"/>
      <c r="M55" s="145"/>
      <c r="N55" s="145"/>
      <c r="O55" s="145"/>
      <c r="P55" s="145"/>
      <c r="Q55" s="145"/>
      <c r="R55" s="145"/>
      <c r="S55" s="145"/>
      <c r="T55" s="145"/>
      <c r="U55" s="145"/>
      <c r="V55" s="145"/>
      <c r="W55" s="145"/>
      <c r="Y55" s="145"/>
    </row>
    <row r="56" spans="2:25">
      <c r="B56" s="183"/>
      <c r="C56" s="183"/>
      <c r="D56" s="183"/>
      <c r="E56" s="145"/>
      <c r="F56" s="145"/>
      <c r="G56" s="145"/>
      <c r="H56" s="145"/>
      <c r="I56" s="145"/>
      <c r="J56" s="145"/>
      <c r="K56" s="145"/>
      <c r="L56" s="145"/>
      <c r="M56" s="145"/>
      <c r="N56" s="145"/>
      <c r="O56" s="145"/>
      <c r="P56" s="145"/>
      <c r="Q56" s="145"/>
      <c r="R56" s="145"/>
      <c r="S56" s="145"/>
      <c r="T56" s="145"/>
      <c r="U56" s="145"/>
      <c r="V56" s="145"/>
      <c r="W56" s="145"/>
      <c r="Y56" s="145"/>
    </row>
    <row r="57" spans="2:25">
      <c r="B57" s="183"/>
      <c r="C57" s="183"/>
      <c r="D57" s="183"/>
      <c r="E57" s="145"/>
      <c r="F57" s="145"/>
      <c r="G57" s="145"/>
      <c r="H57" s="145"/>
      <c r="I57" s="145"/>
      <c r="J57" s="145"/>
      <c r="K57" s="145"/>
      <c r="L57" s="145"/>
      <c r="M57" s="145"/>
      <c r="N57" s="145"/>
      <c r="O57" s="145"/>
      <c r="P57" s="145"/>
      <c r="Q57" s="145"/>
      <c r="R57" s="145"/>
      <c r="S57" s="145"/>
      <c r="T57" s="145"/>
      <c r="U57" s="145"/>
      <c r="V57" s="145"/>
      <c r="W57" s="145"/>
      <c r="Y57" s="145"/>
    </row>
    <row r="58" spans="2:25">
      <c r="B58" s="183"/>
      <c r="C58" s="183"/>
      <c r="D58" s="183"/>
      <c r="E58" s="145"/>
      <c r="F58" s="145"/>
      <c r="G58" s="145"/>
      <c r="H58" s="145"/>
      <c r="I58" s="145"/>
      <c r="J58" s="145"/>
      <c r="K58" s="145"/>
      <c r="L58" s="145"/>
      <c r="M58" s="145"/>
      <c r="N58" s="145"/>
      <c r="O58" s="145"/>
      <c r="P58" s="145"/>
      <c r="Q58" s="145"/>
      <c r="R58" s="145"/>
      <c r="S58" s="145"/>
      <c r="T58" s="145"/>
      <c r="U58" s="145"/>
      <c r="V58" s="145"/>
      <c r="W58" s="145"/>
      <c r="Y58" s="145"/>
    </row>
    <row r="59" spans="2:25">
      <c r="B59" s="183"/>
      <c r="C59" s="183"/>
      <c r="D59" s="183"/>
      <c r="E59" s="145"/>
      <c r="F59" s="145"/>
      <c r="G59" s="145"/>
      <c r="H59" s="145"/>
      <c r="I59" s="145"/>
      <c r="J59" s="145"/>
      <c r="K59" s="145"/>
      <c r="L59" s="145"/>
      <c r="M59" s="145"/>
      <c r="N59" s="145"/>
      <c r="O59" s="145"/>
      <c r="P59" s="145"/>
      <c r="Q59" s="145"/>
      <c r="R59" s="145"/>
      <c r="S59" s="145"/>
      <c r="T59" s="145"/>
      <c r="U59" s="145"/>
      <c r="V59" s="145"/>
      <c r="W59" s="145"/>
      <c r="Y59" s="145"/>
    </row>
    <row r="60" spans="2:25">
      <c r="B60" s="183"/>
      <c r="C60" s="183"/>
      <c r="D60" s="183"/>
      <c r="E60" s="145"/>
      <c r="F60" s="145"/>
      <c r="G60" s="145"/>
      <c r="H60" s="145"/>
      <c r="I60" s="145"/>
      <c r="J60" s="145"/>
      <c r="K60" s="145"/>
      <c r="L60" s="145"/>
      <c r="M60" s="145"/>
      <c r="N60" s="145"/>
      <c r="O60" s="145"/>
      <c r="P60" s="145"/>
      <c r="Q60" s="145"/>
      <c r="R60" s="145"/>
      <c r="S60" s="145"/>
      <c r="T60" s="145"/>
      <c r="U60" s="145"/>
      <c r="V60" s="145"/>
      <c r="W60" s="145"/>
      <c r="Y60" s="145"/>
    </row>
    <row r="61" spans="2:25">
      <c r="B61" s="183"/>
      <c r="C61" s="183"/>
      <c r="D61" s="183"/>
      <c r="E61" s="145"/>
      <c r="F61" s="145"/>
      <c r="G61" s="145"/>
      <c r="H61" s="145"/>
      <c r="I61" s="145"/>
      <c r="J61" s="145"/>
      <c r="K61" s="145"/>
      <c r="L61" s="145"/>
      <c r="M61" s="145"/>
      <c r="N61" s="145"/>
      <c r="O61" s="145"/>
      <c r="P61" s="145"/>
      <c r="Q61" s="145"/>
      <c r="R61" s="145"/>
      <c r="S61" s="145"/>
      <c r="T61" s="145"/>
      <c r="U61" s="145"/>
      <c r="V61" s="145"/>
      <c r="W61" s="145"/>
      <c r="Y61" s="145"/>
    </row>
    <row r="62" spans="2:25">
      <c r="B62" s="183"/>
      <c r="C62" s="183"/>
      <c r="D62" s="183"/>
      <c r="E62" s="145"/>
      <c r="F62" s="145"/>
      <c r="G62" s="145"/>
      <c r="H62" s="145"/>
      <c r="I62" s="145"/>
      <c r="J62" s="145"/>
      <c r="K62" s="145"/>
      <c r="L62" s="145"/>
      <c r="M62" s="145"/>
      <c r="N62" s="145"/>
      <c r="O62" s="145"/>
      <c r="P62" s="145"/>
      <c r="Q62" s="145"/>
      <c r="R62" s="145"/>
      <c r="S62" s="145"/>
      <c r="T62" s="145"/>
      <c r="U62" s="145"/>
      <c r="V62" s="145"/>
      <c r="W62" s="145"/>
      <c r="Y62" s="145"/>
    </row>
    <row r="63" spans="2:25">
      <c r="B63" s="183"/>
      <c r="C63" s="183"/>
      <c r="D63" s="183"/>
      <c r="E63" s="145"/>
      <c r="F63" s="145"/>
      <c r="G63" s="145"/>
      <c r="H63" s="145"/>
      <c r="I63" s="145"/>
      <c r="J63" s="145"/>
      <c r="K63" s="145"/>
      <c r="L63" s="145"/>
      <c r="M63" s="145"/>
      <c r="N63" s="145"/>
      <c r="O63" s="145"/>
      <c r="P63" s="145"/>
      <c r="Q63" s="145"/>
      <c r="R63" s="145"/>
      <c r="S63" s="145"/>
      <c r="T63" s="145"/>
      <c r="U63" s="145"/>
      <c r="V63" s="145"/>
      <c r="W63" s="145"/>
      <c r="Y63" s="145"/>
    </row>
    <row r="64" spans="2:25">
      <c r="B64" s="183"/>
      <c r="C64" s="183"/>
      <c r="D64" s="183"/>
      <c r="E64" s="145"/>
      <c r="F64" s="145"/>
      <c r="G64" s="145"/>
      <c r="H64" s="145"/>
      <c r="I64" s="145"/>
      <c r="J64" s="145"/>
      <c r="K64" s="145"/>
      <c r="L64" s="145"/>
      <c r="M64" s="145"/>
      <c r="N64" s="145"/>
      <c r="O64" s="145"/>
      <c r="P64" s="145"/>
      <c r="Q64" s="145"/>
      <c r="R64" s="145"/>
      <c r="S64" s="145"/>
      <c r="T64" s="145"/>
      <c r="U64" s="145"/>
      <c r="V64" s="145"/>
      <c r="W64" s="145"/>
      <c r="Y64" s="145"/>
    </row>
    <row r="65" spans="2:25">
      <c r="B65" s="183"/>
      <c r="C65" s="183"/>
      <c r="D65" s="183"/>
      <c r="E65" s="145"/>
      <c r="F65" s="145"/>
      <c r="G65" s="145"/>
      <c r="H65" s="145"/>
      <c r="I65" s="145"/>
      <c r="J65" s="145"/>
      <c r="K65" s="145"/>
      <c r="L65" s="145"/>
      <c r="M65" s="145"/>
      <c r="N65" s="145"/>
      <c r="O65" s="145"/>
      <c r="P65" s="145"/>
      <c r="Q65" s="145"/>
      <c r="R65" s="145"/>
      <c r="S65" s="145"/>
      <c r="T65" s="145"/>
      <c r="U65" s="145"/>
      <c r="V65" s="145"/>
      <c r="W65" s="145"/>
      <c r="Y65" s="145"/>
    </row>
    <row r="66" spans="2:25">
      <c r="B66" s="183"/>
      <c r="C66" s="183"/>
      <c r="D66" s="183"/>
      <c r="E66" s="145"/>
      <c r="F66" s="145"/>
      <c r="G66" s="145"/>
      <c r="H66" s="145"/>
      <c r="I66" s="145"/>
      <c r="J66" s="145"/>
      <c r="K66" s="145"/>
      <c r="L66" s="145"/>
      <c r="M66" s="145"/>
      <c r="N66" s="145"/>
      <c r="O66" s="145"/>
      <c r="P66" s="145"/>
      <c r="Q66" s="145"/>
      <c r="R66" s="145"/>
      <c r="S66" s="145"/>
      <c r="T66" s="145"/>
      <c r="U66" s="145"/>
      <c r="V66" s="145"/>
      <c r="W66" s="145"/>
      <c r="Y66" s="145"/>
    </row>
    <row r="67" spans="2:25">
      <c r="B67" s="183"/>
      <c r="C67" s="183"/>
      <c r="D67" s="183"/>
      <c r="E67" s="145"/>
      <c r="F67" s="145"/>
      <c r="G67" s="145"/>
      <c r="H67" s="145"/>
      <c r="I67" s="145"/>
      <c r="J67" s="145"/>
      <c r="K67" s="145"/>
      <c r="L67" s="145"/>
      <c r="M67" s="145"/>
      <c r="N67" s="145"/>
      <c r="O67" s="145"/>
      <c r="P67" s="145"/>
      <c r="Q67" s="145"/>
      <c r="R67" s="145"/>
      <c r="S67" s="145"/>
      <c r="T67" s="145"/>
      <c r="U67" s="145"/>
      <c r="V67" s="145"/>
      <c r="W67" s="145"/>
      <c r="Y67" s="145"/>
    </row>
    <row r="68" spans="2:25">
      <c r="B68" s="183"/>
      <c r="C68" s="183"/>
      <c r="D68" s="183"/>
      <c r="E68" s="145"/>
      <c r="F68" s="145"/>
      <c r="G68" s="145"/>
      <c r="H68" s="145"/>
      <c r="I68" s="145"/>
      <c r="J68" s="145"/>
      <c r="K68" s="145"/>
      <c r="L68" s="145"/>
      <c r="M68" s="145"/>
      <c r="N68" s="145"/>
      <c r="O68" s="145"/>
      <c r="P68" s="145"/>
      <c r="Q68" s="145"/>
      <c r="R68" s="145"/>
      <c r="S68" s="145"/>
      <c r="T68" s="145"/>
      <c r="U68" s="145"/>
      <c r="V68" s="145"/>
      <c r="W68" s="145"/>
      <c r="Y68" s="145"/>
    </row>
    <row r="69" spans="2:25">
      <c r="B69" s="183"/>
      <c r="C69" s="183"/>
      <c r="D69" s="183"/>
      <c r="E69" s="145"/>
      <c r="F69" s="145"/>
      <c r="G69" s="145"/>
      <c r="H69" s="145"/>
      <c r="I69" s="145"/>
      <c r="J69" s="145"/>
      <c r="K69" s="145"/>
      <c r="L69" s="145"/>
      <c r="M69" s="145"/>
      <c r="N69" s="145"/>
      <c r="O69" s="145"/>
      <c r="P69" s="145"/>
      <c r="Q69" s="145"/>
      <c r="R69" s="145"/>
      <c r="S69" s="145"/>
      <c r="T69" s="145"/>
      <c r="U69" s="145"/>
      <c r="V69" s="145"/>
      <c r="W69" s="145"/>
      <c r="Y69" s="145"/>
    </row>
    <row r="70" spans="2:25">
      <c r="B70" s="183"/>
      <c r="C70" s="183"/>
      <c r="D70" s="183"/>
      <c r="E70" s="145"/>
      <c r="F70" s="145"/>
      <c r="G70" s="145"/>
      <c r="H70" s="145"/>
      <c r="I70" s="145"/>
      <c r="J70" s="145"/>
      <c r="K70" s="145"/>
      <c r="L70" s="145"/>
      <c r="M70" s="145"/>
      <c r="N70" s="145"/>
      <c r="O70" s="145"/>
      <c r="P70" s="145"/>
      <c r="Q70" s="145"/>
      <c r="R70" s="145"/>
      <c r="S70" s="145"/>
      <c r="T70" s="145"/>
      <c r="U70" s="145"/>
      <c r="V70" s="145"/>
      <c r="W70" s="145"/>
      <c r="Y70" s="145"/>
    </row>
    <row r="71" spans="2:25">
      <c r="B71" s="183"/>
      <c r="C71" s="183"/>
      <c r="D71" s="183"/>
      <c r="E71" s="145"/>
      <c r="F71" s="145"/>
      <c r="G71" s="145"/>
      <c r="H71" s="145"/>
      <c r="I71" s="145"/>
      <c r="J71" s="145"/>
      <c r="K71" s="145"/>
      <c r="L71" s="145"/>
      <c r="M71" s="145"/>
      <c r="N71" s="145"/>
      <c r="O71" s="145"/>
      <c r="P71" s="145"/>
      <c r="Q71" s="145"/>
      <c r="R71" s="145"/>
      <c r="S71" s="145"/>
      <c r="T71" s="145"/>
      <c r="U71" s="145"/>
      <c r="V71" s="145"/>
      <c r="W71" s="145"/>
      <c r="Y71" s="145"/>
    </row>
    <row r="72" spans="2:25">
      <c r="B72" s="183"/>
      <c r="C72" s="183"/>
      <c r="D72" s="183"/>
      <c r="E72" s="145"/>
      <c r="F72" s="145"/>
      <c r="G72" s="145"/>
      <c r="H72" s="145"/>
      <c r="I72" s="145"/>
      <c r="J72" s="145"/>
      <c r="K72" s="145"/>
      <c r="L72" s="145"/>
      <c r="M72" s="145"/>
      <c r="N72" s="145"/>
      <c r="O72" s="145"/>
      <c r="P72" s="145"/>
      <c r="Q72" s="145"/>
      <c r="R72" s="145"/>
      <c r="S72" s="145"/>
      <c r="T72" s="145"/>
      <c r="U72" s="145"/>
      <c r="V72" s="145"/>
      <c r="W72" s="145"/>
      <c r="Y72" s="145"/>
    </row>
    <row r="73" spans="2:25">
      <c r="B73" s="183"/>
      <c r="C73" s="183"/>
      <c r="D73" s="183"/>
      <c r="E73" s="145"/>
      <c r="F73" s="145"/>
      <c r="G73" s="145"/>
      <c r="H73" s="145"/>
      <c r="I73" s="145"/>
      <c r="J73" s="145"/>
      <c r="K73" s="145"/>
      <c r="L73" s="145"/>
      <c r="M73" s="145"/>
      <c r="N73" s="145"/>
      <c r="O73" s="145"/>
      <c r="P73" s="145"/>
      <c r="Q73" s="145"/>
      <c r="R73" s="145"/>
      <c r="S73" s="145"/>
      <c r="T73" s="145"/>
      <c r="U73" s="145"/>
      <c r="V73" s="145"/>
      <c r="W73" s="145"/>
      <c r="Y73" s="145"/>
    </row>
    <row r="74" spans="2:25">
      <c r="B74" s="183"/>
      <c r="C74" s="183"/>
      <c r="D74" s="183"/>
      <c r="E74" s="145"/>
      <c r="F74" s="145"/>
      <c r="G74" s="145"/>
      <c r="H74" s="145"/>
      <c r="I74" s="145"/>
      <c r="J74" s="145"/>
      <c r="K74" s="145"/>
      <c r="L74" s="145"/>
      <c r="M74" s="145"/>
      <c r="N74" s="145"/>
      <c r="O74" s="145"/>
      <c r="P74" s="145"/>
      <c r="Q74" s="145"/>
      <c r="R74" s="145"/>
      <c r="S74" s="145"/>
      <c r="T74" s="145"/>
      <c r="U74" s="145"/>
      <c r="V74" s="145"/>
      <c r="W74" s="145"/>
      <c r="Y74" s="145"/>
    </row>
    <row r="75" spans="2:25">
      <c r="B75" s="183"/>
      <c r="C75" s="183"/>
      <c r="D75" s="183"/>
      <c r="E75" s="145"/>
      <c r="F75" s="145"/>
      <c r="G75" s="145"/>
      <c r="H75" s="145"/>
      <c r="I75" s="145"/>
      <c r="J75" s="145"/>
      <c r="K75" s="145"/>
      <c r="L75" s="145"/>
      <c r="M75" s="145"/>
      <c r="N75" s="145"/>
      <c r="O75" s="145"/>
      <c r="P75" s="145"/>
      <c r="Q75" s="145"/>
      <c r="R75" s="145"/>
      <c r="S75" s="145"/>
      <c r="T75" s="145"/>
      <c r="U75" s="145"/>
      <c r="V75" s="145"/>
      <c r="W75" s="145"/>
      <c r="Y75" s="145"/>
    </row>
    <row r="76" spans="2:25">
      <c r="B76" s="183"/>
      <c r="C76" s="183"/>
      <c r="D76" s="183"/>
      <c r="E76" s="145"/>
      <c r="F76" s="145"/>
      <c r="G76" s="145"/>
      <c r="H76" s="145"/>
      <c r="I76" s="145"/>
      <c r="J76" s="145"/>
      <c r="K76" s="145"/>
      <c r="L76" s="145"/>
      <c r="M76" s="145"/>
      <c r="N76" s="145"/>
      <c r="O76" s="145"/>
      <c r="P76" s="145"/>
      <c r="Q76" s="145"/>
      <c r="R76" s="145"/>
      <c r="S76" s="145"/>
      <c r="T76" s="145"/>
      <c r="U76" s="145"/>
      <c r="V76" s="145"/>
      <c r="W76" s="145"/>
      <c r="Y76" s="145"/>
    </row>
    <row r="77" spans="2:25">
      <c r="B77" s="183"/>
      <c r="C77" s="183"/>
      <c r="D77" s="183"/>
      <c r="E77" s="145"/>
      <c r="F77" s="145"/>
      <c r="G77" s="145"/>
      <c r="H77" s="145"/>
      <c r="I77" s="145"/>
      <c r="J77" s="145"/>
      <c r="K77" s="145"/>
      <c r="L77" s="145"/>
      <c r="M77" s="145"/>
      <c r="N77" s="145"/>
      <c r="O77" s="145"/>
      <c r="P77" s="145"/>
      <c r="Q77" s="145"/>
      <c r="R77" s="145"/>
      <c r="S77" s="145"/>
      <c r="T77" s="145"/>
      <c r="U77" s="145"/>
      <c r="V77" s="145"/>
      <c r="W77" s="145"/>
      <c r="Y77" s="145"/>
    </row>
    <row r="78" spans="2:25">
      <c r="B78" s="183"/>
      <c r="C78" s="183"/>
      <c r="D78" s="183"/>
      <c r="E78" s="145"/>
      <c r="F78" s="145"/>
      <c r="G78" s="145"/>
      <c r="H78" s="145"/>
      <c r="I78" s="145"/>
      <c r="J78" s="145"/>
      <c r="K78" s="145"/>
      <c r="L78" s="145"/>
      <c r="M78" s="145"/>
      <c r="N78" s="145"/>
      <c r="O78" s="145"/>
      <c r="P78" s="145"/>
      <c r="Q78" s="145"/>
      <c r="R78" s="145"/>
      <c r="S78" s="145"/>
      <c r="T78" s="145"/>
      <c r="U78" s="145"/>
      <c r="V78" s="145"/>
      <c r="W78" s="145"/>
      <c r="Y78" s="145"/>
    </row>
    <row r="79" spans="2:25">
      <c r="B79" s="183"/>
      <c r="C79" s="183"/>
      <c r="D79" s="183"/>
      <c r="E79" s="145"/>
      <c r="F79" s="145"/>
      <c r="G79" s="145"/>
      <c r="H79" s="145"/>
      <c r="I79" s="145"/>
      <c r="J79" s="145"/>
      <c r="K79" s="145"/>
      <c r="L79" s="145"/>
      <c r="M79" s="145"/>
      <c r="N79" s="145"/>
      <c r="O79" s="145"/>
      <c r="P79" s="145"/>
      <c r="Q79" s="145"/>
      <c r="R79" s="145"/>
      <c r="S79" s="145"/>
      <c r="T79" s="145"/>
      <c r="U79" s="145"/>
      <c r="V79" s="145"/>
      <c r="W79" s="145"/>
      <c r="Y79" s="145"/>
    </row>
    <row r="80" spans="2:25">
      <c r="B80" s="183"/>
      <c r="C80" s="183"/>
      <c r="D80" s="183"/>
      <c r="E80" s="145"/>
      <c r="F80" s="145"/>
      <c r="G80" s="145"/>
      <c r="H80" s="145"/>
      <c r="I80" s="145"/>
      <c r="J80" s="145"/>
      <c r="K80" s="145"/>
      <c r="L80" s="145"/>
      <c r="M80" s="145"/>
      <c r="N80" s="145"/>
      <c r="O80" s="145"/>
      <c r="P80" s="145"/>
      <c r="Q80" s="145"/>
      <c r="R80" s="145"/>
      <c r="S80" s="145"/>
      <c r="T80" s="145"/>
      <c r="U80" s="145"/>
      <c r="V80" s="145"/>
      <c r="W80" s="145"/>
      <c r="Y80" s="145"/>
    </row>
    <row r="81" spans="2:25">
      <c r="B81" s="183"/>
      <c r="C81" s="183"/>
      <c r="D81" s="183"/>
      <c r="E81" s="145"/>
      <c r="F81" s="145"/>
      <c r="G81" s="145"/>
      <c r="H81" s="145"/>
      <c r="I81" s="145"/>
      <c r="J81" s="145"/>
      <c r="K81" s="145"/>
      <c r="L81" s="145"/>
      <c r="M81" s="145"/>
      <c r="N81" s="145"/>
      <c r="O81" s="145"/>
      <c r="P81" s="145"/>
      <c r="Q81" s="145"/>
      <c r="R81" s="145"/>
      <c r="S81" s="145"/>
      <c r="T81" s="145"/>
      <c r="U81" s="145"/>
      <c r="V81" s="145"/>
      <c r="W81" s="145"/>
      <c r="Y81" s="145"/>
    </row>
    <row r="82" spans="2:25">
      <c r="B82" s="183"/>
      <c r="C82" s="183"/>
      <c r="D82" s="183"/>
      <c r="E82" s="145"/>
      <c r="F82" s="145"/>
      <c r="G82" s="145"/>
      <c r="H82" s="145"/>
      <c r="I82" s="145"/>
      <c r="J82" s="145"/>
      <c r="K82" s="145"/>
      <c r="L82" s="145"/>
      <c r="M82" s="145"/>
      <c r="N82" s="145"/>
      <c r="O82" s="145"/>
      <c r="P82" s="145"/>
      <c r="Q82" s="145"/>
      <c r="R82" s="145"/>
      <c r="S82" s="145"/>
      <c r="T82" s="145"/>
      <c r="U82" s="145"/>
      <c r="V82" s="145"/>
      <c r="W82" s="145"/>
      <c r="Y82" s="145"/>
    </row>
    <row r="83" spans="2:25">
      <c r="B83" s="183"/>
      <c r="C83" s="183"/>
      <c r="D83" s="183"/>
      <c r="E83" s="145"/>
      <c r="F83" s="145"/>
      <c r="G83" s="145"/>
      <c r="H83" s="145"/>
      <c r="I83" s="145"/>
      <c r="J83" s="145"/>
      <c r="K83" s="145"/>
      <c r="L83" s="145"/>
      <c r="M83" s="145"/>
      <c r="N83" s="145"/>
      <c r="O83" s="145"/>
      <c r="P83" s="145"/>
      <c r="Q83" s="145"/>
      <c r="R83" s="145"/>
      <c r="S83" s="145"/>
      <c r="T83" s="145"/>
      <c r="U83" s="145"/>
      <c r="V83" s="145"/>
      <c r="W83" s="145"/>
      <c r="Y83" s="145"/>
    </row>
    <row r="84" spans="2:25">
      <c r="B84" s="183"/>
      <c r="C84" s="183"/>
      <c r="D84" s="183"/>
      <c r="E84" s="145"/>
      <c r="F84" s="145"/>
      <c r="G84" s="145"/>
      <c r="H84" s="145"/>
      <c r="I84" s="145"/>
      <c r="J84" s="145"/>
      <c r="K84" s="145"/>
      <c r="L84" s="145"/>
      <c r="M84" s="145"/>
      <c r="N84" s="145"/>
      <c r="O84" s="145"/>
      <c r="P84" s="145"/>
      <c r="Q84" s="145"/>
      <c r="R84" s="145"/>
      <c r="S84" s="145"/>
      <c r="T84" s="145"/>
      <c r="U84" s="145"/>
      <c r="V84" s="145"/>
      <c r="W84" s="145"/>
      <c r="Y84" s="145"/>
    </row>
    <row r="85" spans="2:25">
      <c r="B85" s="183"/>
      <c r="C85" s="183"/>
      <c r="D85" s="183"/>
      <c r="E85" s="145"/>
      <c r="F85" s="145"/>
      <c r="G85" s="145"/>
      <c r="H85" s="145"/>
      <c r="I85" s="145"/>
      <c r="J85" s="145"/>
      <c r="K85" s="145"/>
      <c r="L85" s="145"/>
      <c r="M85" s="145"/>
      <c r="N85" s="145"/>
      <c r="O85" s="145"/>
      <c r="P85" s="145"/>
      <c r="Q85" s="145"/>
      <c r="R85" s="145"/>
      <c r="S85" s="145"/>
      <c r="T85" s="145"/>
      <c r="U85" s="145"/>
      <c r="V85" s="145"/>
      <c r="W85" s="145"/>
      <c r="Y85" s="145"/>
    </row>
    <row r="86" spans="2:25">
      <c r="B86" s="183"/>
      <c r="C86" s="183"/>
      <c r="D86" s="183"/>
      <c r="E86" s="145"/>
      <c r="F86" s="145"/>
      <c r="G86" s="145"/>
      <c r="H86" s="145"/>
      <c r="I86" s="145"/>
      <c r="J86" s="145"/>
      <c r="K86" s="145"/>
      <c r="L86" s="145"/>
      <c r="M86" s="145"/>
      <c r="N86" s="145"/>
      <c r="O86" s="145"/>
      <c r="P86" s="145"/>
      <c r="Q86" s="145"/>
      <c r="R86" s="145"/>
      <c r="S86" s="145"/>
      <c r="T86" s="145"/>
      <c r="U86" s="145"/>
      <c r="V86" s="145"/>
      <c r="W86" s="145"/>
      <c r="Y86" s="145"/>
    </row>
    <row r="87" spans="2:25">
      <c r="B87" s="183"/>
      <c r="C87" s="183"/>
      <c r="D87" s="183"/>
      <c r="E87" s="145"/>
      <c r="F87" s="145"/>
      <c r="G87" s="145"/>
      <c r="H87" s="145"/>
      <c r="I87" s="145"/>
      <c r="J87" s="145"/>
      <c r="K87" s="145"/>
      <c r="L87" s="145"/>
      <c r="M87" s="145"/>
      <c r="N87" s="145"/>
      <c r="O87" s="145"/>
      <c r="P87" s="145"/>
      <c r="Q87" s="145"/>
      <c r="R87" s="145"/>
      <c r="S87" s="145"/>
      <c r="T87" s="145"/>
      <c r="U87" s="145"/>
      <c r="V87" s="145"/>
      <c r="W87" s="145"/>
      <c r="Y87" s="145"/>
    </row>
    <row r="88" spans="2:25">
      <c r="B88" s="183"/>
      <c r="C88" s="183"/>
      <c r="D88" s="183"/>
      <c r="E88" s="145"/>
      <c r="F88" s="145"/>
      <c r="G88" s="145"/>
      <c r="H88" s="145"/>
      <c r="I88" s="145"/>
      <c r="J88" s="145"/>
      <c r="K88" s="145"/>
      <c r="L88" s="145"/>
      <c r="M88" s="145"/>
      <c r="N88" s="145"/>
      <c r="O88" s="145"/>
      <c r="P88" s="145"/>
      <c r="Q88" s="145"/>
      <c r="R88" s="145"/>
      <c r="S88" s="145"/>
      <c r="T88" s="145"/>
      <c r="U88" s="145"/>
      <c r="V88" s="145"/>
      <c r="W88" s="145"/>
      <c r="Y88" s="145"/>
    </row>
    <row r="89" spans="2:25">
      <c r="B89" s="183"/>
      <c r="C89" s="183"/>
      <c r="D89" s="183"/>
      <c r="E89" s="145"/>
      <c r="F89" s="145"/>
      <c r="G89" s="145"/>
      <c r="H89" s="145"/>
      <c r="I89" s="145"/>
      <c r="J89" s="145"/>
      <c r="K89" s="145"/>
      <c r="L89" s="145"/>
      <c r="M89" s="145"/>
      <c r="N89" s="145"/>
      <c r="O89" s="145"/>
      <c r="P89" s="145"/>
      <c r="Q89" s="145"/>
      <c r="R89" s="145"/>
      <c r="S89" s="145"/>
      <c r="T89" s="145"/>
      <c r="U89" s="145"/>
      <c r="V89" s="145"/>
      <c r="W89" s="145"/>
      <c r="Y89" s="145"/>
    </row>
    <row r="90" spans="2:25">
      <c r="B90" s="183"/>
      <c r="C90" s="183"/>
      <c r="D90" s="183"/>
      <c r="E90" s="145"/>
      <c r="F90" s="145"/>
      <c r="G90" s="145"/>
      <c r="H90" s="145"/>
      <c r="I90" s="145"/>
      <c r="J90" s="145"/>
      <c r="K90" s="145"/>
      <c r="L90" s="145"/>
      <c r="M90" s="145"/>
      <c r="N90" s="145"/>
      <c r="O90" s="145"/>
      <c r="P90" s="145"/>
      <c r="Q90" s="145"/>
      <c r="R90" s="145"/>
      <c r="S90" s="145"/>
      <c r="T90" s="145"/>
      <c r="U90" s="145"/>
      <c r="V90" s="145"/>
      <c r="W90" s="145"/>
      <c r="Y90" s="145"/>
    </row>
    <row r="91" spans="2:25">
      <c r="B91" s="183"/>
      <c r="C91" s="183"/>
      <c r="D91" s="183"/>
      <c r="E91" s="145"/>
      <c r="F91" s="145"/>
      <c r="G91" s="145"/>
      <c r="H91" s="145"/>
      <c r="I91" s="145"/>
      <c r="J91" s="145"/>
      <c r="K91" s="145"/>
      <c r="L91" s="145"/>
      <c r="M91" s="145"/>
      <c r="N91" s="145"/>
      <c r="O91" s="145"/>
      <c r="P91" s="145"/>
      <c r="Q91" s="145"/>
      <c r="R91" s="145"/>
      <c r="S91" s="145"/>
      <c r="T91" s="145"/>
      <c r="U91" s="145"/>
      <c r="V91" s="145"/>
      <c r="W91" s="145"/>
      <c r="Y91" s="145"/>
    </row>
    <row r="92" spans="2:25">
      <c r="B92" s="183"/>
      <c r="C92" s="183"/>
      <c r="D92" s="183"/>
      <c r="E92" s="145"/>
      <c r="F92" s="145"/>
      <c r="G92" s="145"/>
      <c r="H92" s="145"/>
      <c r="I92" s="145"/>
      <c r="J92" s="145"/>
      <c r="K92" s="145"/>
      <c r="L92" s="145"/>
      <c r="M92" s="145"/>
      <c r="N92" s="145"/>
      <c r="O92" s="145"/>
      <c r="P92" s="145"/>
      <c r="Q92" s="145"/>
      <c r="R92" s="145"/>
      <c r="S92" s="145"/>
      <c r="T92" s="145"/>
      <c r="U92" s="145"/>
      <c r="V92" s="145"/>
      <c r="W92" s="145"/>
      <c r="Y92" s="145"/>
    </row>
    <row r="93" spans="2:25">
      <c r="B93" s="183"/>
      <c r="C93" s="183"/>
      <c r="D93" s="183"/>
      <c r="E93" s="145"/>
      <c r="F93" s="145"/>
      <c r="G93" s="145"/>
      <c r="H93" s="145"/>
      <c r="I93" s="145"/>
      <c r="J93" s="145"/>
      <c r="K93" s="145"/>
      <c r="L93" s="145"/>
      <c r="M93" s="145"/>
      <c r="N93" s="145"/>
      <c r="O93" s="145"/>
      <c r="P93" s="145"/>
      <c r="Q93" s="145"/>
      <c r="R93" s="145"/>
      <c r="S93" s="145"/>
      <c r="T93" s="145"/>
      <c r="U93" s="145"/>
      <c r="V93" s="145"/>
      <c r="W93" s="145"/>
      <c r="Y93" s="145"/>
    </row>
    <row r="94" spans="2:25">
      <c r="B94" s="183"/>
      <c r="C94" s="183"/>
      <c r="D94" s="183"/>
      <c r="E94" s="145"/>
      <c r="F94" s="145"/>
      <c r="G94" s="145"/>
      <c r="H94" s="145"/>
      <c r="I94" s="145"/>
      <c r="J94" s="145"/>
      <c r="K94" s="145"/>
      <c r="L94" s="145"/>
      <c r="M94" s="145"/>
      <c r="N94" s="145"/>
      <c r="O94" s="145"/>
      <c r="P94" s="145"/>
      <c r="Q94" s="145"/>
      <c r="R94" s="145"/>
      <c r="S94" s="145"/>
      <c r="T94" s="145"/>
      <c r="U94" s="145"/>
      <c r="V94" s="145"/>
      <c r="W94" s="145"/>
      <c r="Y94" s="145"/>
    </row>
    <row r="95" spans="2:25">
      <c r="B95" s="183"/>
      <c r="C95" s="183"/>
      <c r="D95" s="183"/>
      <c r="E95" s="145"/>
      <c r="F95" s="145"/>
      <c r="G95" s="145"/>
      <c r="H95" s="145"/>
      <c r="I95" s="145"/>
      <c r="J95" s="145"/>
      <c r="K95" s="145"/>
      <c r="L95" s="145"/>
      <c r="M95" s="145"/>
      <c r="N95" s="145"/>
      <c r="O95" s="145"/>
      <c r="P95" s="145"/>
      <c r="Q95" s="145"/>
      <c r="R95" s="145"/>
      <c r="S95" s="145"/>
      <c r="T95" s="145"/>
      <c r="U95" s="145"/>
      <c r="V95" s="145"/>
      <c r="W95" s="145"/>
      <c r="Y95" s="145"/>
    </row>
    <row r="96" spans="2:25">
      <c r="B96" s="183"/>
      <c r="C96" s="183"/>
      <c r="D96" s="183"/>
      <c r="E96" s="145"/>
      <c r="F96" s="145"/>
      <c r="G96" s="145"/>
      <c r="H96" s="145"/>
      <c r="I96" s="145"/>
      <c r="J96" s="145"/>
      <c r="K96" s="145"/>
      <c r="L96" s="145"/>
      <c r="M96" s="145"/>
      <c r="N96" s="145"/>
      <c r="O96" s="145"/>
      <c r="P96" s="145"/>
      <c r="Q96" s="145"/>
      <c r="R96" s="145"/>
      <c r="S96" s="145"/>
      <c r="T96" s="145"/>
      <c r="U96" s="145"/>
      <c r="V96" s="145"/>
      <c r="W96" s="145"/>
      <c r="Y96" s="145"/>
    </row>
    <row r="97" spans="2:25">
      <c r="B97" s="183"/>
      <c r="C97" s="183"/>
      <c r="D97" s="183"/>
      <c r="E97" s="145"/>
      <c r="F97" s="145"/>
      <c r="G97" s="145"/>
      <c r="H97" s="145"/>
      <c r="I97" s="145"/>
      <c r="J97" s="145"/>
      <c r="K97" s="145"/>
      <c r="L97" s="145"/>
      <c r="M97" s="145"/>
      <c r="N97" s="145"/>
      <c r="O97" s="145"/>
      <c r="P97" s="145"/>
      <c r="Q97" s="145"/>
      <c r="R97" s="145"/>
      <c r="S97" s="145"/>
      <c r="T97" s="145"/>
      <c r="U97" s="145"/>
      <c r="V97" s="145"/>
      <c r="W97" s="145"/>
      <c r="Y97" s="145"/>
    </row>
    <row r="98" spans="2:25">
      <c r="B98" s="183"/>
      <c r="C98" s="183"/>
      <c r="D98" s="183"/>
      <c r="E98" s="145"/>
      <c r="F98" s="145"/>
      <c r="G98" s="145"/>
      <c r="H98" s="145"/>
      <c r="I98" s="145"/>
      <c r="J98" s="145"/>
      <c r="K98" s="145"/>
      <c r="L98" s="145"/>
      <c r="M98" s="145"/>
      <c r="N98" s="145"/>
      <c r="O98" s="145"/>
      <c r="P98" s="145"/>
      <c r="Q98" s="145"/>
      <c r="R98" s="145"/>
      <c r="S98" s="145"/>
      <c r="T98" s="145"/>
      <c r="U98" s="145"/>
      <c r="V98" s="145"/>
      <c r="W98" s="145"/>
      <c r="Y98" s="145"/>
    </row>
    <row r="99" spans="2:25">
      <c r="B99" s="183"/>
      <c r="C99" s="183"/>
      <c r="D99" s="183"/>
      <c r="E99" s="145"/>
      <c r="F99" s="145"/>
      <c r="G99" s="145"/>
      <c r="H99" s="145"/>
      <c r="I99" s="145"/>
      <c r="J99" s="145"/>
      <c r="K99" s="145"/>
      <c r="L99" s="145"/>
      <c r="M99" s="145"/>
      <c r="N99" s="145"/>
      <c r="O99" s="145"/>
      <c r="P99" s="145"/>
      <c r="Q99" s="145"/>
      <c r="R99" s="145"/>
      <c r="S99" s="145"/>
      <c r="T99" s="145"/>
      <c r="U99" s="145"/>
      <c r="V99" s="145"/>
      <c r="W99" s="145"/>
      <c r="Y99" s="145"/>
    </row>
    <row r="100" spans="2:25">
      <c r="B100" s="183"/>
      <c r="C100" s="183"/>
      <c r="D100" s="183"/>
      <c r="E100" s="145"/>
      <c r="F100" s="145"/>
      <c r="G100" s="145"/>
      <c r="H100" s="145"/>
      <c r="I100" s="145"/>
      <c r="J100" s="145"/>
      <c r="K100" s="145"/>
      <c r="L100" s="145"/>
      <c r="M100" s="145"/>
      <c r="N100" s="145"/>
      <c r="O100" s="145"/>
      <c r="P100" s="145"/>
      <c r="Q100" s="145"/>
      <c r="R100" s="145"/>
      <c r="S100" s="145"/>
      <c r="T100" s="145"/>
      <c r="U100" s="145"/>
      <c r="V100" s="145"/>
      <c r="W100" s="145"/>
      <c r="Y100" s="145"/>
    </row>
    <row r="101" spans="2:25">
      <c r="B101" s="183"/>
      <c r="C101" s="183"/>
      <c r="D101" s="183"/>
      <c r="E101" s="145"/>
      <c r="F101" s="145"/>
      <c r="G101" s="145"/>
      <c r="H101" s="145"/>
      <c r="I101" s="145"/>
      <c r="J101" s="145"/>
      <c r="K101" s="145"/>
      <c r="L101" s="145"/>
      <c r="M101" s="145"/>
      <c r="N101" s="145"/>
      <c r="O101" s="145"/>
      <c r="P101" s="145"/>
      <c r="Q101" s="145"/>
      <c r="R101" s="145"/>
      <c r="S101" s="145"/>
      <c r="T101" s="145"/>
      <c r="U101" s="145"/>
      <c r="V101" s="145"/>
      <c r="W101" s="145"/>
      <c r="Y101" s="145"/>
    </row>
    <row r="102" spans="2:25">
      <c r="B102" s="183"/>
      <c r="C102" s="183"/>
      <c r="D102" s="183"/>
      <c r="E102" s="145"/>
      <c r="F102" s="145"/>
      <c r="G102" s="145"/>
      <c r="H102" s="145"/>
      <c r="I102" s="145"/>
      <c r="J102" s="145"/>
      <c r="K102" s="145"/>
      <c r="L102" s="145"/>
      <c r="M102" s="145"/>
      <c r="N102" s="145"/>
      <c r="O102" s="145"/>
      <c r="P102" s="145"/>
      <c r="Q102" s="145"/>
      <c r="R102" s="145"/>
      <c r="S102" s="145"/>
      <c r="T102" s="145"/>
      <c r="U102" s="145"/>
      <c r="V102" s="145"/>
      <c r="W102" s="145"/>
      <c r="Y102" s="145"/>
    </row>
    <row r="103" spans="2:25">
      <c r="B103" s="183"/>
      <c r="C103" s="183"/>
      <c r="D103" s="183"/>
      <c r="E103" s="145"/>
      <c r="F103" s="145"/>
      <c r="G103" s="145"/>
      <c r="H103" s="145"/>
      <c r="I103" s="145"/>
      <c r="J103" s="145"/>
      <c r="K103" s="145"/>
      <c r="L103" s="145"/>
      <c r="M103" s="145"/>
      <c r="N103" s="145"/>
      <c r="O103" s="145"/>
      <c r="P103" s="145"/>
      <c r="Q103" s="145"/>
      <c r="R103" s="145"/>
      <c r="S103" s="145"/>
      <c r="T103" s="145"/>
      <c r="U103" s="145"/>
      <c r="V103" s="145"/>
      <c r="W103" s="145"/>
      <c r="Y103" s="145"/>
    </row>
    <row r="104" spans="2:25">
      <c r="B104" s="183"/>
      <c r="C104" s="183"/>
      <c r="D104" s="183"/>
      <c r="E104" s="145"/>
      <c r="F104" s="145"/>
      <c r="G104" s="145"/>
      <c r="H104" s="145"/>
      <c r="I104" s="145"/>
      <c r="J104" s="145"/>
      <c r="K104" s="145"/>
      <c r="L104" s="145"/>
      <c r="M104" s="145"/>
      <c r="N104" s="145"/>
      <c r="O104" s="145"/>
      <c r="P104" s="145"/>
      <c r="Q104" s="145"/>
      <c r="R104" s="145"/>
      <c r="S104" s="145"/>
      <c r="T104" s="145"/>
      <c r="U104" s="145"/>
      <c r="V104" s="145"/>
      <c r="W104" s="145"/>
      <c r="Y104" s="145"/>
    </row>
    <row r="105" spans="2:25">
      <c r="B105" s="183"/>
      <c r="C105" s="183"/>
      <c r="D105" s="183"/>
      <c r="E105" s="145"/>
      <c r="F105" s="145"/>
      <c r="G105" s="145"/>
      <c r="H105" s="145"/>
      <c r="I105" s="145"/>
      <c r="J105" s="145"/>
      <c r="K105" s="145"/>
      <c r="L105" s="145"/>
      <c r="M105" s="145"/>
      <c r="N105" s="145"/>
      <c r="O105" s="145"/>
      <c r="P105" s="145"/>
      <c r="Q105" s="145"/>
      <c r="R105" s="145"/>
      <c r="S105" s="145"/>
      <c r="T105" s="145"/>
      <c r="U105" s="145"/>
      <c r="V105" s="145"/>
      <c r="W105" s="145"/>
      <c r="Y105" s="145"/>
    </row>
    <row r="106" spans="2:25">
      <c r="B106" s="183"/>
      <c r="C106" s="183"/>
      <c r="D106" s="183"/>
      <c r="E106" s="145"/>
      <c r="F106" s="145"/>
      <c r="G106" s="145"/>
      <c r="H106" s="145"/>
      <c r="I106" s="145"/>
      <c r="J106" s="145"/>
      <c r="K106" s="145"/>
      <c r="L106" s="145"/>
      <c r="M106" s="145"/>
      <c r="N106" s="145"/>
      <c r="O106" s="145"/>
      <c r="P106" s="145"/>
      <c r="Q106" s="145"/>
      <c r="R106" s="145"/>
      <c r="S106" s="145"/>
      <c r="T106" s="145"/>
      <c r="U106" s="145"/>
      <c r="V106" s="145"/>
      <c r="W106" s="145"/>
      <c r="Y106" s="145"/>
    </row>
    <row r="107" spans="2:25">
      <c r="B107" s="183"/>
      <c r="C107" s="183"/>
      <c r="D107" s="183"/>
      <c r="E107" s="145"/>
      <c r="F107" s="145"/>
      <c r="G107" s="145"/>
      <c r="H107" s="145"/>
      <c r="I107" s="145"/>
      <c r="J107" s="145"/>
      <c r="K107" s="145"/>
      <c r="L107" s="145"/>
      <c r="M107" s="145"/>
      <c r="N107" s="145"/>
      <c r="O107" s="145"/>
      <c r="P107" s="145"/>
      <c r="Q107" s="145"/>
      <c r="R107" s="145"/>
      <c r="S107" s="145"/>
      <c r="T107" s="145"/>
      <c r="U107" s="145"/>
      <c r="V107" s="145"/>
      <c r="W107" s="145"/>
      <c r="Y107" s="145"/>
    </row>
    <row r="108" spans="2:25">
      <c r="B108" s="183"/>
      <c r="C108" s="183"/>
      <c r="D108" s="183"/>
      <c r="E108" s="145"/>
      <c r="F108" s="145"/>
      <c r="G108" s="145"/>
      <c r="H108" s="145"/>
      <c r="I108" s="145"/>
      <c r="J108" s="145"/>
      <c r="K108" s="145"/>
      <c r="L108" s="145"/>
      <c r="M108" s="145"/>
      <c r="N108" s="145"/>
      <c r="O108" s="145"/>
      <c r="P108" s="145"/>
      <c r="Q108" s="145"/>
      <c r="R108" s="145"/>
      <c r="S108" s="145"/>
      <c r="T108" s="145"/>
      <c r="U108" s="145"/>
      <c r="V108" s="145"/>
      <c r="W108" s="145"/>
      <c r="Y108" s="145"/>
    </row>
    <row r="109" spans="2:25">
      <c r="B109" s="183"/>
      <c r="C109" s="183"/>
      <c r="D109" s="183"/>
      <c r="E109" s="145"/>
      <c r="F109" s="145"/>
      <c r="G109" s="145"/>
      <c r="H109" s="145"/>
      <c r="I109" s="145"/>
      <c r="J109" s="145"/>
      <c r="K109" s="145"/>
      <c r="L109" s="145"/>
      <c r="M109" s="145"/>
      <c r="N109" s="145"/>
      <c r="O109" s="145"/>
      <c r="P109" s="145"/>
      <c r="Q109" s="145"/>
      <c r="R109" s="145"/>
      <c r="S109" s="145"/>
      <c r="T109" s="145"/>
      <c r="U109" s="145"/>
      <c r="V109" s="145"/>
      <c r="W109" s="145"/>
      <c r="Y109" s="145"/>
    </row>
    <row r="110" spans="2:25">
      <c r="B110" s="183"/>
      <c r="C110" s="183"/>
      <c r="D110" s="183"/>
      <c r="E110" s="145"/>
      <c r="F110" s="145"/>
      <c r="G110" s="145"/>
      <c r="H110" s="145"/>
      <c r="I110" s="145"/>
      <c r="J110" s="145"/>
      <c r="K110" s="145"/>
      <c r="L110" s="145"/>
      <c r="M110" s="145"/>
      <c r="N110" s="145"/>
      <c r="O110" s="145"/>
      <c r="P110" s="145"/>
      <c r="Q110" s="145"/>
      <c r="R110" s="145"/>
      <c r="S110" s="145"/>
      <c r="T110" s="145"/>
      <c r="U110" s="145"/>
      <c r="V110" s="145"/>
      <c r="W110" s="145"/>
      <c r="Y110" s="145"/>
    </row>
    <row r="111" spans="2:25">
      <c r="B111" s="183"/>
      <c r="C111" s="183"/>
      <c r="D111" s="183"/>
      <c r="E111" s="145"/>
      <c r="F111" s="145"/>
      <c r="G111" s="145"/>
      <c r="H111" s="145"/>
      <c r="I111" s="145"/>
      <c r="J111" s="145"/>
      <c r="K111" s="145"/>
      <c r="L111" s="145"/>
      <c r="M111" s="145"/>
      <c r="N111" s="145"/>
      <c r="O111" s="145"/>
      <c r="P111" s="145"/>
      <c r="Q111" s="145"/>
      <c r="R111" s="145"/>
      <c r="S111" s="145"/>
      <c r="T111" s="145"/>
      <c r="U111" s="145"/>
      <c r="V111" s="145"/>
      <c r="W111" s="145"/>
      <c r="Y111" s="145"/>
    </row>
    <row r="112" spans="2:25">
      <c r="B112" s="183"/>
      <c r="C112" s="183"/>
      <c r="D112" s="183"/>
      <c r="E112" s="145"/>
      <c r="F112" s="145"/>
      <c r="G112" s="145"/>
      <c r="H112" s="145"/>
      <c r="I112" s="145"/>
      <c r="J112" s="145"/>
      <c r="K112" s="145"/>
      <c r="L112" s="145"/>
      <c r="M112" s="145"/>
      <c r="N112" s="145"/>
      <c r="O112" s="145"/>
      <c r="P112" s="145"/>
      <c r="Q112" s="145"/>
      <c r="R112" s="145"/>
      <c r="S112" s="145"/>
      <c r="T112" s="145"/>
      <c r="U112" s="145"/>
      <c r="V112" s="145"/>
      <c r="W112" s="145"/>
      <c r="Y112" s="145"/>
    </row>
    <row r="113" spans="2:25">
      <c r="B113" s="183"/>
      <c r="C113" s="183"/>
      <c r="D113" s="183"/>
      <c r="E113" s="145"/>
      <c r="F113" s="145"/>
      <c r="G113" s="145"/>
      <c r="H113" s="145"/>
      <c r="I113" s="145"/>
      <c r="J113" s="145"/>
      <c r="K113" s="145"/>
      <c r="L113" s="145"/>
      <c r="M113" s="145"/>
      <c r="N113" s="145"/>
      <c r="O113" s="145"/>
      <c r="P113" s="145"/>
      <c r="Q113" s="145"/>
      <c r="R113" s="145"/>
      <c r="S113" s="145"/>
      <c r="T113" s="145"/>
      <c r="U113" s="145"/>
      <c r="V113" s="145"/>
      <c r="W113" s="145"/>
      <c r="Y113" s="145"/>
    </row>
    <row r="114" spans="2:25">
      <c r="B114" s="183"/>
      <c r="C114" s="183"/>
      <c r="D114" s="183"/>
      <c r="E114" s="145"/>
      <c r="F114" s="145"/>
      <c r="G114" s="145"/>
      <c r="H114" s="145"/>
      <c r="I114" s="145"/>
      <c r="J114" s="145"/>
      <c r="K114" s="145"/>
      <c r="L114" s="145"/>
      <c r="M114" s="145"/>
      <c r="N114" s="145"/>
      <c r="O114" s="145"/>
      <c r="P114" s="145"/>
      <c r="Q114" s="145"/>
      <c r="R114" s="145"/>
      <c r="S114" s="145"/>
      <c r="T114" s="145"/>
      <c r="U114" s="145"/>
      <c r="V114" s="145"/>
      <c r="W114" s="145"/>
      <c r="Y114" s="145"/>
    </row>
    <row r="115" spans="2:25">
      <c r="B115" s="183"/>
      <c r="C115" s="183"/>
      <c r="D115" s="183"/>
      <c r="E115" s="145"/>
      <c r="F115" s="145"/>
      <c r="G115" s="145"/>
      <c r="H115" s="145"/>
      <c r="I115" s="145"/>
      <c r="J115" s="145"/>
      <c r="K115" s="145"/>
      <c r="L115" s="145"/>
      <c r="M115" s="145"/>
      <c r="N115" s="145"/>
      <c r="O115" s="145"/>
      <c r="P115" s="145"/>
      <c r="Q115" s="145"/>
      <c r="R115" s="145"/>
      <c r="S115" s="145"/>
      <c r="T115" s="145"/>
      <c r="U115" s="145"/>
      <c r="V115" s="145"/>
      <c r="W115" s="145"/>
      <c r="Y115" s="145"/>
    </row>
    <row r="116" spans="2:25">
      <c r="B116" s="183"/>
      <c r="C116" s="183"/>
      <c r="D116" s="183"/>
      <c r="E116" s="145"/>
      <c r="F116" s="145"/>
      <c r="G116" s="145"/>
      <c r="H116" s="145"/>
      <c r="I116" s="145"/>
      <c r="J116" s="145"/>
      <c r="K116" s="145"/>
      <c r="L116" s="145"/>
      <c r="M116" s="145"/>
      <c r="N116" s="145"/>
      <c r="O116" s="145"/>
      <c r="P116" s="145"/>
      <c r="Q116" s="145"/>
      <c r="R116" s="145"/>
      <c r="S116" s="145"/>
      <c r="T116" s="145"/>
      <c r="U116" s="145"/>
      <c r="V116" s="145"/>
      <c r="W116" s="145"/>
      <c r="Y116" s="145"/>
    </row>
    <row r="117" spans="2:25">
      <c r="B117" s="183"/>
      <c r="C117" s="183"/>
      <c r="D117" s="183"/>
      <c r="E117" s="145"/>
      <c r="F117" s="145"/>
      <c r="G117" s="145"/>
      <c r="H117" s="145"/>
      <c r="I117" s="145"/>
      <c r="J117" s="145"/>
      <c r="K117" s="145"/>
      <c r="L117" s="145"/>
      <c r="M117" s="145"/>
      <c r="N117" s="145"/>
      <c r="O117" s="145"/>
      <c r="P117" s="145"/>
      <c r="Q117" s="145"/>
      <c r="R117" s="145"/>
      <c r="S117" s="145"/>
      <c r="T117" s="145"/>
      <c r="U117" s="145"/>
      <c r="V117" s="145"/>
      <c r="W117" s="145"/>
      <c r="Y117" s="145"/>
    </row>
    <row r="118" spans="2:25">
      <c r="B118" s="183"/>
      <c r="C118" s="183"/>
      <c r="D118" s="183"/>
      <c r="E118" s="145"/>
      <c r="F118" s="145"/>
      <c r="G118" s="145"/>
      <c r="H118" s="145"/>
      <c r="I118" s="145"/>
      <c r="J118" s="145"/>
      <c r="K118" s="145"/>
      <c r="L118" s="145"/>
      <c r="M118" s="145"/>
      <c r="N118" s="145"/>
      <c r="O118" s="145"/>
      <c r="P118" s="145"/>
      <c r="Q118" s="145"/>
      <c r="R118" s="145"/>
      <c r="S118" s="145"/>
      <c r="T118" s="145"/>
      <c r="U118" s="145"/>
      <c r="V118" s="145"/>
      <c r="W118" s="145"/>
      <c r="Y118" s="145"/>
    </row>
    <row r="119" spans="2:25">
      <c r="B119" s="183"/>
      <c r="C119" s="183"/>
      <c r="D119" s="183"/>
      <c r="E119" s="145"/>
      <c r="F119" s="145"/>
      <c r="G119" s="145"/>
      <c r="H119" s="145"/>
      <c r="I119" s="145"/>
      <c r="J119" s="145"/>
      <c r="K119" s="145"/>
      <c r="L119" s="145"/>
      <c r="M119" s="145"/>
      <c r="N119" s="145"/>
      <c r="O119" s="145"/>
      <c r="P119" s="145"/>
      <c r="Q119" s="145"/>
      <c r="R119" s="145"/>
      <c r="S119" s="145"/>
      <c r="T119" s="145"/>
      <c r="U119" s="145"/>
      <c r="V119" s="145"/>
      <c r="W119" s="145"/>
      <c r="Y119" s="145"/>
    </row>
    <row r="120" spans="2:25">
      <c r="B120" s="183"/>
      <c r="C120" s="183"/>
      <c r="D120" s="183"/>
      <c r="E120" s="145"/>
      <c r="F120" s="145"/>
      <c r="G120" s="145"/>
      <c r="H120" s="145"/>
      <c r="I120" s="145"/>
      <c r="J120" s="145"/>
      <c r="K120" s="145"/>
      <c r="L120" s="145"/>
      <c r="M120" s="145"/>
      <c r="N120" s="145"/>
      <c r="O120" s="145"/>
      <c r="P120" s="145"/>
      <c r="Q120" s="145"/>
      <c r="R120" s="145"/>
      <c r="S120" s="145"/>
      <c r="T120" s="145"/>
      <c r="U120" s="145"/>
      <c r="V120" s="145"/>
      <c r="W120" s="145"/>
      <c r="Y120" s="145"/>
    </row>
    <row r="121" spans="2:25">
      <c r="B121" s="183"/>
      <c r="C121" s="183"/>
      <c r="D121" s="183"/>
      <c r="E121" s="145"/>
      <c r="F121" s="145"/>
      <c r="G121" s="145"/>
      <c r="H121" s="145"/>
      <c r="I121" s="145"/>
      <c r="J121" s="145"/>
      <c r="K121" s="145"/>
      <c r="L121" s="145"/>
      <c r="M121" s="145"/>
      <c r="N121" s="145"/>
      <c r="O121" s="145"/>
      <c r="P121" s="145"/>
      <c r="Q121" s="145"/>
      <c r="R121" s="145"/>
      <c r="S121" s="145"/>
      <c r="T121" s="145"/>
      <c r="U121" s="145"/>
      <c r="V121" s="145"/>
      <c r="W121" s="145"/>
      <c r="Y121" s="145"/>
    </row>
    <row r="122" spans="2:25">
      <c r="B122" s="183"/>
      <c r="C122" s="183"/>
      <c r="D122" s="183"/>
      <c r="E122" s="145"/>
      <c r="F122" s="145"/>
      <c r="G122" s="145"/>
      <c r="H122" s="145"/>
      <c r="I122" s="145"/>
      <c r="J122" s="145"/>
      <c r="K122" s="145"/>
      <c r="L122" s="145"/>
      <c r="M122" s="145"/>
      <c r="N122" s="145"/>
      <c r="O122" s="145"/>
      <c r="P122" s="145"/>
      <c r="Q122" s="145"/>
      <c r="R122" s="145"/>
      <c r="S122" s="145"/>
      <c r="T122" s="145"/>
      <c r="U122" s="145"/>
      <c r="V122" s="145"/>
      <c r="W122" s="145"/>
      <c r="Y122" s="145"/>
    </row>
    <row r="123" spans="2:25">
      <c r="B123" s="183"/>
      <c r="C123" s="183"/>
      <c r="D123" s="183"/>
      <c r="E123" s="145"/>
      <c r="F123" s="145"/>
      <c r="G123" s="145"/>
      <c r="H123" s="145"/>
      <c r="I123" s="145"/>
      <c r="J123" s="145"/>
      <c r="K123" s="145"/>
      <c r="L123" s="145"/>
      <c r="M123" s="145"/>
      <c r="N123" s="145"/>
      <c r="O123" s="145"/>
      <c r="P123" s="145"/>
      <c r="Q123" s="145"/>
      <c r="R123" s="145"/>
      <c r="S123" s="145"/>
      <c r="T123" s="145"/>
      <c r="U123" s="145"/>
      <c r="V123" s="145"/>
      <c r="W123" s="145"/>
      <c r="Y123" s="145"/>
    </row>
    <row r="124" spans="2:25">
      <c r="B124" s="183"/>
      <c r="C124" s="183"/>
      <c r="D124" s="183"/>
      <c r="E124" s="145"/>
      <c r="F124" s="145"/>
      <c r="G124" s="145"/>
      <c r="H124" s="145"/>
      <c r="I124" s="145"/>
      <c r="J124" s="145"/>
      <c r="K124" s="145"/>
      <c r="L124" s="145"/>
      <c r="M124" s="145"/>
      <c r="N124" s="145"/>
      <c r="O124" s="145"/>
      <c r="P124" s="145"/>
      <c r="Q124" s="145"/>
      <c r="R124" s="145"/>
      <c r="S124" s="145"/>
      <c r="T124" s="145"/>
      <c r="U124" s="145"/>
      <c r="V124" s="145"/>
      <c r="W124" s="145"/>
      <c r="Y124" s="145"/>
    </row>
    <row r="125" spans="2:25">
      <c r="B125" s="183"/>
      <c r="C125" s="183"/>
      <c r="D125" s="183"/>
      <c r="E125" s="145"/>
      <c r="F125" s="145"/>
      <c r="G125" s="145"/>
      <c r="H125" s="145"/>
      <c r="I125" s="145"/>
      <c r="J125" s="145"/>
      <c r="K125" s="145"/>
      <c r="L125" s="145"/>
      <c r="M125" s="145"/>
      <c r="N125" s="145"/>
      <c r="O125" s="145"/>
      <c r="P125" s="145"/>
      <c r="Q125" s="145"/>
      <c r="R125" s="145"/>
      <c r="S125" s="145"/>
      <c r="T125" s="145"/>
      <c r="U125" s="145"/>
      <c r="V125" s="145"/>
      <c r="W125" s="145"/>
      <c r="Y125" s="145"/>
    </row>
    <row r="126" spans="2:25">
      <c r="B126" s="183"/>
      <c r="C126" s="183"/>
      <c r="D126" s="183"/>
      <c r="E126" s="145"/>
      <c r="F126" s="145"/>
      <c r="G126" s="145"/>
      <c r="H126" s="145"/>
      <c r="I126" s="145"/>
      <c r="J126" s="145"/>
      <c r="K126" s="145"/>
      <c r="L126" s="145"/>
      <c r="M126" s="145"/>
      <c r="N126" s="145"/>
      <c r="O126" s="145"/>
      <c r="P126" s="145"/>
      <c r="Q126" s="145"/>
      <c r="R126" s="145"/>
      <c r="S126" s="145"/>
      <c r="T126" s="145"/>
      <c r="U126" s="145"/>
      <c r="V126" s="145"/>
      <c r="W126" s="145"/>
      <c r="Y126" s="145"/>
    </row>
    <row r="127" spans="2:25">
      <c r="B127" s="183"/>
      <c r="C127" s="183"/>
      <c r="D127" s="183"/>
      <c r="E127" s="145"/>
      <c r="F127" s="145"/>
      <c r="G127" s="145"/>
      <c r="H127" s="145"/>
      <c r="I127" s="145"/>
      <c r="J127" s="145"/>
      <c r="K127" s="145"/>
      <c r="L127" s="145"/>
      <c r="M127" s="145"/>
      <c r="N127" s="145"/>
      <c r="O127" s="145"/>
      <c r="P127" s="145"/>
      <c r="Q127" s="145"/>
      <c r="R127" s="145"/>
      <c r="S127" s="145"/>
      <c r="T127" s="145"/>
      <c r="U127" s="145"/>
      <c r="V127" s="145"/>
      <c r="W127" s="145"/>
      <c r="Y127" s="145"/>
    </row>
    <row r="128" spans="2:25">
      <c r="B128" s="183"/>
      <c r="C128" s="183"/>
      <c r="D128" s="183"/>
      <c r="E128" s="145"/>
      <c r="F128" s="145"/>
      <c r="G128" s="145"/>
      <c r="H128" s="145"/>
      <c r="I128" s="145"/>
      <c r="J128" s="145"/>
      <c r="K128" s="145"/>
      <c r="L128" s="145"/>
      <c r="M128" s="145"/>
      <c r="N128" s="145"/>
      <c r="O128" s="145"/>
      <c r="P128" s="145"/>
      <c r="Q128" s="145"/>
      <c r="R128" s="145"/>
      <c r="S128" s="145"/>
      <c r="T128" s="145"/>
      <c r="U128" s="145"/>
      <c r="V128" s="145"/>
      <c r="W128" s="145"/>
      <c r="Y128" s="145"/>
    </row>
    <row r="129" spans="2:25">
      <c r="B129" s="183"/>
      <c r="C129" s="183"/>
      <c r="D129" s="183"/>
      <c r="E129" s="145"/>
      <c r="F129" s="145"/>
      <c r="G129" s="145"/>
      <c r="H129" s="145"/>
      <c r="I129" s="145"/>
      <c r="J129" s="145"/>
      <c r="K129" s="145"/>
      <c r="L129" s="145"/>
      <c r="M129" s="145"/>
      <c r="N129" s="145"/>
      <c r="O129" s="145"/>
      <c r="P129" s="145"/>
      <c r="Q129" s="145"/>
      <c r="R129" s="145"/>
      <c r="S129" s="145"/>
      <c r="T129" s="145"/>
      <c r="U129" s="145"/>
      <c r="V129" s="145"/>
      <c r="W129" s="145"/>
      <c r="Y129" s="145"/>
    </row>
    <row r="130" spans="2:25">
      <c r="B130" s="183"/>
      <c r="C130" s="183"/>
      <c r="D130" s="183"/>
      <c r="E130" s="145"/>
      <c r="F130" s="145"/>
      <c r="G130" s="145"/>
      <c r="H130" s="145"/>
      <c r="I130" s="145"/>
      <c r="J130" s="145"/>
      <c r="K130" s="145"/>
      <c r="L130" s="145"/>
      <c r="M130" s="145"/>
      <c r="N130" s="145"/>
      <c r="O130" s="145"/>
      <c r="P130" s="145"/>
      <c r="Q130" s="145"/>
      <c r="R130" s="145"/>
      <c r="S130" s="145"/>
      <c r="T130" s="145"/>
      <c r="U130" s="145"/>
      <c r="V130" s="145"/>
      <c r="W130" s="145"/>
      <c r="Y130" s="145"/>
    </row>
    <row r="131" spans="2:25">
      <c r="B131" s="183"/>
      <c r="C131" s="183"/>
      <c r="D131" s="183"/>
      <c r="E131" s="145"/>
      <c r="F131" s="145"/>
      <c r="G131" s="145"/>
      <c r="H131" s="145"/>
      <c r="I131" s="145"/>
      <c r="J131" s="145"/>
      <c r="K131" s="145"/>
      <c r="L131" s="145"/>
      <c r="M131" s="145"/>
      <c r="N131" s="145"/>
      <c r="O131" s="145"/>
      <c r="P131" s="145"/>
      <c r="Q131" s="145"/>
      <c r="R131" s="145"/>
      <c r="S131" s="145"/>
      <c r="T131" s="145"/>
      <c r="U131" s="145"/>
      <c r="V131" s="145"/>
      <c r="W131" s="145"/>
      <c r="Y131" s="145"/>
    </row>
    <row r="132" spans="2:25">
      <c r="B132" s="183"/>
      <c r="C132" s="183"/>
      <c r="D132" s="183"/>
      <c r="E132" s="145"/>
      <c r="F132" s="145"/>
      <c r="G132" s="145"/>
      <c r="H132" s="145"/>
      <c r="I132" s="145"/>
      <c r="J132" s="145"/>
      <c r="K132" s="145"/>
      <c r="L132" s="145"/>
      <c r="M132" s="145"/>
      <c r="N132" s="145"/>
      <c r="O132" s="145"/>
      <c r="P132" s="145"/>
      <c r="Q132" s="145"/>
      <c r="R132" s="145"/>
      <c r="S132" s="145"/>
      <c r="T132" s="145"/>
      <c r="U132" s="145"/>
      <c r="V132" s="145"/>
      <c r="W132" s="145"/>
      <c r="Y132" s="145"/>
    </row>
    <row r="133" spans="2:25">
      <c r="B133" s="183"/>
      <c r="C133" s="183"/>
      <c r="D133" s="183"/>
      <c r="E133" s="145"/>
      <c r="F133" s="145"/>
      <c r="G133" s="145"/>
      <c r="H133" s="145"/>
      <c r="I133" s="145"/>
      <c r="J133" s="145"/>
      <c r="K133" s="145"/>
      <c r="L133" s="145"/>
      <c r="M133" s="145"/>
      <c r="N133" s="145"/>
      <c r="O133" s="145"/>
      <c r="P133" s="145"/>
      <c r="Q133" s="145"/>
      <c r="R133" s="145"/>
      <c r="S133" s="145"/>
      <c r="T133" s="145"/>
      <c r="U133" s="145"/>
      <c r="V133" s="145"/>
      <c r="W133" s="145"/>
      <c r="Y133" s="145"/>
    </row>
    <row r="134" spans="2:25">
      <c r="B134" s="183"/>
      <c r="C134" s="183"/>
      <c r="D134" s="183"/>
      <c r="E134" s="145"/>
      <c r="F134" s="145"/>
      <c r="G134" s="145"/>
      <c r="H134" s="145"/>
      <c r="I134" s="145"/>
      <c r="J134" s="145"/>
      <c r="K134" s="145"/>
      <c r="L134" s="145"/>
      <c r="M134" s="145"/>
      <c r="N134" s="145"/>
      <c r="O134" s="145"/>
      <c r="P134" s="145"/>
      <c r="Q134" s="145"/>
      <c r="R134" s="145"/>
      <c r="S134" s="145"/>
      <c r="T134" s="145"/>
      <c r="U134" s="145"/>
      <c r="V134" s="145"/>
      <c r="W134" s="145"/>
      <c r="Y134" s="145"/>
    </row>
    <row r="135" spans="2:25">
      <c r="B135" s="183"/>
      <c r="C135" s="183"/>
      <c r="D135" s="183"/>
      <c r="E135" s="145"/>
      <c r="F135" s="145"/>
      <c r="G135" s="145"/>
      <c r="H135" s="145"/>
      <c r="I135" s="145"/>
      <c r="J135" s="145"/>
      <c r="K135" s="145"/>
      <c r="L135" s="145"/>
      <c r="M135" s="145"/>
      <c r="N135" s="145"/>
      <c r="O135" s="145"/>
      <c r="P135" s="145"/>
      <c r="Q135" s="145"/>
      <c r="R135" s="145"/>
      <c r="S135" s="145"/>
      <c r="T135" s="145"/>
      <c r="U135" s="145"/>
      <c r="V135" s="145"/>
      <c r="W135" s="145"/>
      <c r="Y135" s="145"/>
    </row>
    <row r="136" spans="2:25">
      <c r="B136" s="183"/>
      <c r="C136" s="183"/>
      <c r="D136" s="183"/>
      <c r="E136" s="145"/>
      <c r="F136" s="145"/>
      <c r="G136" s="145"/>
      <c r="H136" s="145"/>
      <c r="I136" s="145"/>
      <c r="J136" s="145"/>
      <c r="K136" s="145"/>
      <c r="L136" s="145"/>
      <c r="M136" s="145"/>
      <c r="N136" s="145"/>
      <c r="O136" s="145"/>
      <c r="P136" s="145"/>
      <c r="Q136" s="145"/>
      <c r="R136" s="145"/>
      <c r="S136" s="145"/>
      <c r="T136" s="145"/>
      <c r="U136" s="145"/>
      <c r="V136" s="145"/>
      <c r="W136" s="145"/>
      <c r="Y136" s="145"/>
    </row>
    <row r="137" spans="2:25">
      <c r="B137" s="183"/>
      <c r="C137" s="183"/>
      <c r="D137" s="183"/>
      <c r="E137" s="145"/>
      <c r="F137" s="145"/>
      <c r="G137" s="145"/>
      <c r="H137" s="145"/>
      <c r="I137" s="145"/>
      <c r="J137" s="145"/>
      <c r="K137" s="145"/>
      <c r="L137" s="145"/>
      <c r="M137" s="145"/>
      <c r="N137" s="145"/>
      <c r="O137" s="145"/>
      <c r="P137" s="145"/>
      <c r="Q137" s="145"/>
      <c r="R137" s="145"/>
      <c r="S137" s="145"/>
      <c r="T137" s="145"/>
      <c r="U137" s="145"/>
      <c r="V137" s="145"/>
      <c r="W137" s="145"/>
      <c r="Y137" s="145"/>
    </row>
    <row r="138" spans="2:25">
      <c r="B138" s="183"/>
      <c r="C138" s="183"/>
      <c r="D138" s="183"/>
      <c r="E138" s="145"/>
      <c r="F138" s="145"/>
      <c r="G138" s="145"/>
      <c r="H138" s="145"/>
      <c r="I138" s="145"/>
      <c r="J138" s="145"/>
      <c r="K138" s="145"/>
      <c r="L138" s="145"/>
      <c r="M138" s="145"/>
      <c r="N138" s="145"/>
      <c r="O138" s="145"/>
      <c r="P138" s="145"/>
      <c r="Q138" s="145"/>
      <c r="R138" s="145"/>
      <c r="S138" s="145"/>
      <c r="T138" s="145"/>
      <c r="U138" s="145"/>
      <c r="V138" s="145"/>
      <c r="W138" s="145"/>
      <c r="Y138" s="145"/>
    </row>
    <row r="139" spans="2:25">
      <c r="B139" s="183"/>
      <c r="C139" s="183"/>
      <c r="D139" s="183"/>
      <c r="E139" s="145"/>
      <c r="F139" s="145"/>
      <c r="G139" s="145"/>
      <c r="H139" s="145"/>
      <c r="I139" s="145"/>
      <c r="J139" s="145"/>
      <c r="K139" s="145"/>
      <c r="L139" s="145"/>
      <c r="M139" s="145"/>
      <c r="N139" s="145"/>
      <c r="O139" s="145"/>
      <c r="P139" s="145"/>
      <c r="Q139" s="145"/>
      <c r="R139" s="145"/>
      <c r="S139" s="145"/>
      <c r="T139" s="145"/>
      <c r="U139" s="145"/>
      <c r="V139" s="145"/>
      <c r="W139" s="145"/>
      <c r="Y139" s="145"/>
    </row>
    <row r="140" spans="2:25">
      <c r="B140" s="183"/>
      <c r="C140" s="183"/>
      <c r="D140" s="183"/>
      <c r="E140" s="145"/>
      <c r="F140" s="145"/>
      <c r="G140" s="145"/>
      <c r="H140" s="145"/>
      <c r="I140" s="145"/>
      <c r="J140" s="145"/>
      <c r="K140" s="145"/>
      <c r="L140" s="145"/>
      <c r="M140" s="145"/>
      <c r="N140" s="145"/>
      <c r="O140" s="145"/>
      <c r="P140" s="145"/>
      <c r="Q140" s="145"/>
      <c r="R140" s="145"/>
      <c r="S140" s="145"/>
      <c r="T140" s="145"/>
      <c r="U140" s="145"/>
      <c r="V140" s="145"/>
      <c r="W140" s="145"/>
      <c r="Y140" s="145"/>
    </row>
    <row r="141" spans="2:25">
      <c r="B141" s="183"/>
      <c r="C141" s="183"/>
      <c r="D141" s="183"/>
      <c r="E141" s="145"/>
      <c r="F141" s="145"/>
      <c r="G141" s="145"/>
      <c r="H141" s="145"/>
      <c r="I141" s="145"/>
      <c r="J141" s="145"/>
      <c r="K141" s="145"/>
      <c r="L141" s="145"/>
      <c r="M141" s="145"/>
      <c r="N141" s="145"/>
      <c r="O141" s="145"/>
      <c r="P141" s="145"/>
      <c r="Q141" s="145"/>
      <c r="R141" s="145"/>
      <c r="S141" s="145"/>
      <c r="T141" s="145"/>
      <c r="U141" s="145"/>
      <c r="V141" s="145"/>
      <c r="W141" s="145"/>
      <c r="Y141" s="145"/>
    </row>
    <row r="142" spans="2:25">
      <c r="B142" s="183"/>
      <c r="C142" s="183"/>
      <c r="D142" s="183"/>
      <c r="E142" s="145"/>
      <c r="F142" s="145"/>
      <c r="G142" s="145"/>
      <c r="H142" s="145"/>
      <c r="I142" s="145"/>
      <c r="J142" s="145"/>
      <c r="K142" s="145"/>
      <c r="L142" s="145"/>
      <c r="M142" s="145"/>
      <c r="N142" s="145"/>
      <c r="O142" s="145"/>
      <c r="P142" s="145"/>
      <c r="Q142" s="145"/>
      <c r="R142" s="145"/>
      <c r="S142" s="145"/>
      <c r="T142" s="145"/>
      <c r="U142" s="145"/>
      <c r="V142" s="145"/>
      <c r="W142" s="145"/>
      <c r="Y142" s="145"/>
    </row>
    <row r="143" spans="2:25">
      <c r="B143" s="183"/>
      <c r="C143" s="183"/>
      <c r="D143" s="183"/>
      <c r="E143" s="145"/>
      <c r="F143" s="145"/>
      <c r="G143" s="145"/>
      <c r="H143" s="145"/>
      <c r="I143" s="145"/>
      <c r="J143" s="145"/>
      <c r="K143" s="145"/>
      <c r="L143" s="145"/>
      <c r="M143" s="145"/>
      <c r="N143" s="145"/>
      <c r="O143" s="145"/>
      <c r="P143" s="145"/>
      <c r="Q143" s="145"/>
      <c r="R143" s="145"/>
      <c r="S143" s="145"/>
      <c r="T143" s="145"/>
      <c r="U143" s="145"/>
      <c r="V143" s="145"/>
      <c r="W143" s="145"/>
      <c r="Y143" s="145"/>
    </row>
    <row r="144" spans="2:25">
      <c r="B144" s="183"/>
      <c r="C144" s="183"/>
      <c r="D144" s="183"/>
      <c r="E144" s="145"/>
      <c r="F144" s="145"/>
      <c r="G144" s="145"/>
      <c r="H144" s="145"/>
      <c r="I144" s="145"/>
      <c r="J144" s="145"/>
      <c r="K144" s="145"/>
      <c r="L144" s="145"/>
      <c r="M144" s="145"/>
      <c r="N144" s="145"/>
      <c r="O144" s="145"/>
      <c r="P144" s="145"/>
      <c r="Q144" s="145"/>
      <c r="R144" s="145"/>
      <c r="S144" s="145"/>
      <c r="T144" s="145"/>
      <c r="U144" s="145"/>
      <c r="V144" s="145"/>
      <c r="W144" s="145"/>
      <c r="Y144" s="145"/>
    </row>
    <row r="145" spans="2:25">
      <c r="B145" s="183"/>
      <c r="C145" s="183"/>
      <c r="D145" s="183"/>
      <c r="E145" s="145"/>
      <c r="F145" s="145"/>
      <c r="G145" s="145"/>
      <c r="H145" s="145"/>
      <c r="I145" s="145"/>
      <c r="J145" s="145"/>
      <c r="K145" s="145"/>
      <c r="L145" s="145"/>
      <c r="M145" s="145"/>
      <c r="N145" s="145"/>
      <c r="O145" s="145"/>
      <c r="P145" s="145"/>
      <c r="Q145" s="145"/>
      <c r="R145" s="145"/>
      <c r="S145" s="145"/>
      <c r="T145" s="145"/>
      <c r="U145" s="145"/>
      <c r="V145" s="145"/>
      <c r="W145" s="145"/>
      <c r="Y145" s="145"/>
    </row>
    <row r="146" spans="2:25">
      <c r="B146" s="183"/>
      <c r="C146" s="183"/>
      <c r="D146" s="183"/>
      <c r="E146" s="145"/>
      <c r="F146" s="145"/>
      <c r="G146" s="145"/>
      <c r="H146" s="145"/>
      <c r="I146" s="145"/>
      <c r="J146" s="145"/>
      <c r="K146" s="145"/>
      <c r="L146" s="145"/>
      <c r="M146" s="145"/>
      <c r="N146" s="145"/>
      <c r="O146" s="145"/>
      <c r="P146" s="145"/>
      <c r="Q146" s="145"/>
      <c r="R146" s="145"/>
      <c r="S146" s="145"/>
      <c r="T146" s="145"/>
      <c r="U146" s="145"/>
      <c r="V146" s="145"/>
      <c r="W146" s="145"/>
      <c r="Y146" s="145"/>
    </row>
    <row r="147" spans="2:25">
      <c r="B147" s="183"/>
      <c r="C147" s="183"/>
      <c r="D147" s="183"/>
      <c r="E147" s="145"/>
      <c r="F147" s="145"/>
      <c r="G147" s="145"/>
      <c r="H147" s="145"/>
      <c r="I147" s="145"/>
      <c r="J147" s="145"/>
      <c r="K147" s="145"/>
      <c r="L147" s="145"/>
      <c r="M147" s="145"/>
      <c r="N147" s="145"/>
      <c r="O147" s="145"/>
      <c r="P147" s="145"/>
      <c r="Q147" s="145"/>
      <c r="R147" s="145"/>
      <c r="S147" s="145"/>
      <c r="T147" s="145"/>
      <c r="U147" s="145"/>
      <c r="V147" s="145"/>
      <c r="W147" s="145"/>
      <c r="Y147" s="145"/>
    </row>
    <row r="148" spans="2:25">
      <c r="B148" s="183"/>
      <c r="C148" s="183"/>
      <c r="D148" s="183"/>
      <c r="E148" s="145"/>
      <c r="F148" s="145"/>
      <c r="G148" s="145"/>
      <c r="H148" s="145"/>
      <c r="I148" s="145"/>
      <c r="J148" s="145"/>
      <c r="K148" s="145"/>
      <c r="L148" s="145"/>
      <c r="M148" s="145"/>
      <c r="N148" s="145"/>
      <c r="O148" s="145"/>
      <c r="P148" s="145"/>
      <c r="Q148" s="145"/>
      <c r="R148" s="145"/>
      <c r="S148" s="145"/>
      <c r="T148" s="145"/>
      <c r="U148" s="145"/>
      <c r="V148" s="145"/>
      <c r="W148" s="145"/>
      <c r="Y148" s="145"/>
    </row>
    <row r="149" spans="2:25">
      <c r="B149" s="183"/>
      <c r="C149" s="183"/>
      <c r="D149" s="183"/>
      <c r="E149" s="145"/>
      <c r="F149" s="145"/>
      <c r="G149" s="145"/>
      <c r="H149" s="145"/>
      <c r="I149" s="145"/>
      <c r="J149" s="145"/>
      <c r="K149" s="145"/>
      <c r="L149" s="145"/>
      <c r="M149" s="145"/>
      <c r="N149" s="145"/>
      <c r="O149" s="145"/>
      <c r="P149" s="145"/>
      <c r="Q149" s="145"/>
      <c r="R149" s="145"/>
      <c r="S149" s="145"/>
      <c r="T149" s="145"/>
      <c r="U149" s="145"/>
      <c r="V149" s="145"/>
      <c r="W149" s="145"/>
      <c r="Y149" s="145"/>
    </row>
    <row r="150" spans="2:25">
      <c r="B150" s="183"/>
      <c r="C150" s="183"/>
      <c r="D150" s="183"/>
      <c r="E150" s="145"/>
      <c r="F150" s="145"/>
      <c r="G150" s="145"/>
      <c r="H150" s="145"/>
      <c r="I150" s="145"/>
      <c r="J150" s="145"/>
      <c r="K150" s="145"/>
      <c r="L150" s="145"/>
      <c r="M150" s="145"/>
      <c r="N150" s="145"/>
      <c r="O150" s="145"/>
      <c r="P150" s="145"/>
      <c r="Q150" s="145"/>
      <c r="R150" s="145"/>
      <c r="S150" s="145"/>
      <c r="T150" s="145"/>
      <c r="U150" s="145"/>
      <c r="V150" s="145"/>
      <c r="W150" s="145"/>
      <c r="Y150" s="145"/>
    </row>
    <row r="151" spans="2:25">
      <c r="B151" s="183"/>
      <c r="C151" s="183"/>
      <c r="D151" s="183"/>
      <c r="E151" s="145"/>
      <c r="F151" s="145"/>
      <c r="G151" s="145"/>
      <c r="H151" s="145"/>
      <c r="I151" s="145"/>
      <c r="J151" s="145"/>
      <c r="K151" s="145"/>
      <c r="L151" s="145"/>
      <c r="M151" s="145"/>
      <c r="N151" s="145"/>
      <c r="O151" s="145"/>
      <c r="P151" s="145"/>
      <c r="Q151" s="145"/>
      <c r="R151" s="145"/>
      <c r="S151" s="145"/>
      <c r="T151" s="145"/>
      <c r="U151" s="145"/>
      <c r="V151" s="145"/>
      <c r="W151" s="145"/>
      <c r="Y151" s="145"/>
    </row>
    <row r="152" spans="2:25">
      <c r="B152" s="183"/>
      <c r="C152" s="183"/>
      <c r="D152" s="183"/>
      <c r="E152" s="145"/>
      <c r="F152" s="145"/>
      <c r="G152" s="145"/>
      <c r="H152" s="145"/>
      <c r="I152" s="145"/>
      <c r="J152" s="145"/>
      <c r="K152" s="145"/>
      <c r="L152" s="145"/>
      <c r="M152" s="145"/>
      <c r="N152" s="145"/>
      <c r="O152" s="145"/>
      <c r="P152" s="145"/>
      <c r="Q152" s="145"/>
      <c r="R152" s="145"/>
      <c r="S152" s="145"/>
      <c r="T152" s="145"/>
      <c r="U152" s="145"/>
      <c r="V152" s="145"/>
      <c r="W152" s="145"/>
      <c r="Y152" s="145"/>
    </row>
    <row r="153" spans="2:25">
      <c r="B153" s="183"/>
      <c r="C153" s="183"/>
      <c r="D153" s="183"/>
      <c r="E153" s="145"/>
      <c r="F153" s="145"/>
      <c r="G153" s="145"/>
      <c r="H153" s="145"/>
      <c r="I153" s="145"/>
      <c r="J153" s="145"/>
      <c r="K153" s="145"/>
      <c r="L153" s="145"/>
      <c r="M153" s="145"/>
      <c r="N153" s="145"/>
      <c r="O153" s="145"/>
      <c r="P153" s="145"/>
      <c r="Q153" s="145"/>
      <c r="R153" s="145"/>
      <c r="S153" s="145"/>
      <c r="T153" s="145"/>
      <c r="U153" s="145"/>
      <c r="V153" s="145"/>
      <c r="W153" s="145"/>
      <c r="Y153" s="145"/>
    </row>
    <row r="154" spans="2:25">
      <c r="B154" s="183"/>
      <c r="C154" s="183"/>
      <c r="D154" s="183"/>
      <c r="E154" s="145"/>
      <c r="F154" s="145"/>
      <c r="G154" s="145"/>
      <c r="H154" s="145"/>
      <c r="I154" s="145"/>
      <c r="J154" s="145"/>
      <c r="K154" s="145"/>
      <c r="L154" s="145"/>
      <c r="M154" s="145"/>
      <c r="N154" s="145"/>
      <c r="O154" s="145"/>
      <c r="P154" s="145"/>
      <c r="Q154" s="145"/>
      <c r="R154" s="145"/>
      <c r="S154" s="145"/>
      <c r="T154" s="145"/>
      <c r="U154" s="145"/>
      <c r="V154" s="145"/>
      <c r="W154" s="145"/>
      <c r="Y154" s="145"/>
    </row>
    <row r="155" spans="2:25">
      <c r="B155" s="183"/>
      <c r="C155" s="183"/>
      <c r="D155" s="183"/>
      <c r="E155" s="145"/>
      <c r="F155" s="145"/>
      <c r="G155" s="145"/>
      <c r="H155" s="145"/>
      <c r="I155" s="145"/>
      <c r="J155" s="145"/>
      <c r="K155" s="145"/>
      <c r="L155" s="145"/>
      <c r="M155" s="145"/>
      <c r="N155" s="145"/>
      <c r="O155" s="145"/>
      <c r="P155" s="145"/>
      <c r="Q155" s="145"/>
      <c r="R155" s="145"/>
      <c r="S155" s="145"/>
      <c r="T155" s="145"/>
      <c r="U155" s="145"/>
      <c r="V155" s="145"/>
      <c r="W155" s="145"/>
      <c r="Y155" s="145"/>
    </row>
    <row r="156" spans="2:25">
      <c r="B156" s="183"/>
      <c r="C156" s="183"/>
      <c r="D156" s="183"/>
      <c r="E156" s="145"/>
      <c r="F156" s="145"/>
      <c r="G156" s="145"/>
      <c r="H156" s="145"/>
      <c r="I156" s="145"/>
      <c r="J156" s="145"/>
      <c r="K156" s="145"/>
      <c r="L156" s="145"/>
      <c r="M156" s="145"/>
      <c r="N156" s="145"/>
      <c r="O156" s="145"/>
      <c r="P156" s="145"/>
      <c r="Q156" s="145"/>
      <c r="R156" s="145"/>
      <c r="S156" s="145"/>
      <c r="T156" s="145"/>
      <c r="U156" s="145"/>
      <c r="V156" s="145"/>
      <c r="W156" s="145"/>
      <c r="Y156" s="145"/>
    </row>
    <row r="157" spans="2:25">
      <c r="B157" s="183"/>
      <c r="C157" s="183"/>
      <c r="D157" s="183"/>
      <c r="E157" s="145"/>
      <c r="F157" s="145"/>
      <c r="G157" s="145"/>
      <c r="H157" s="145"/>
      <c r="I157" s="145"/>
      <c r="J157" s="145"/>
      <c r="K157" s="145"/>
      <c r="L157" s="145"/>
      <c r="M157" s="145"/>
      <c r="N157" s="145"/>
      <c r="O157" s="145"/>
      <c r="P157" s="145"/>
      <c r="Q157" s="145"/>
      <c r="R157" s="145"/>
      <c r="S157" s="145"/>
      <c r="T157" s="145"/>
      <c r="U157" s="145"/>
      <c r="V157" s="145"/>
      <c r="W157" s="145"/>
      <c r="Y157" s="145"/>
    </row>
    <row r="158" spans="2:25">
      <c r="B158" s="183"/>
      <c r="C158" s="183"/>
      <c r="D158" s="183"/>
      <c r="E158" s="145"/>
      <c r="F158" s="145"/>
      <c r="G158" s="145"/>
      <c r="H158" s="145"/>
      <c r="I158" s="145"/>
      <c r="J158" s="145"/>
      <c r="K158" s="145"/>
      <c r="L158" s="145"/>
      <c r="M158" s="145"/>
      <c r="N158" s="145"/>
      <c r="O158" s="145"/>
      <c r="P158" s="145"/>
      <c r="Q158" s="145"/>
      <c r="R158" s="145"/>
      <c r="S158" s="145"/>
      <c r="T158" s="145"/>
      <c r="U158" s="145"/>
      <c r="V158" s="145"/>
      <c r="W158" s="145"/>
      <c r="Y158" s="145"/>
    </row>
    <row r="159" spans="2:25">
      <c r="B159" s="183"/>
      <c r="C159" s="183"/>
      <c r="D159" s="183"/>
      <c r="E159" s="145"/>
      <c r="F159" s="145"/>
      <c r="G159" s="145"/>
      <c r="H159" s="145"/>
      <c r="I159" s="145"/>
      <c r="J159" s="145"/>
      <c r="K159" s="145"/>
      <c r="L159" s="145"/>
      <c r="M159" s="145"/>
      <c r="N159" s="145"/>
      <c r="O159" s="145"/>
      <c r="P159" s="145"/>
      <c r="Q159" s="145"/>
      <c r="R159" s="145"/>
      <c r="S159" s="145"/>
      <c r="T159" s="145"/>
      <c r="U159" s="145"/>
      <c r="V159" s="145"/>
      <c r="W159" s="145"/>
      <c r="Y159" s="145"/>
    </row>
    <row r="160" spans="2:25">
      <c r="B160" s="183"/>
      <c r="C160" s="183"/>
      <c r="D160" s="183"/>
      <c r="E160" s="145"/>
      <c r="F160" s="145"/>
      <c r="G160" s="145"/>
      <c r="H160" s="145"/>
      <c r="I160" s="145"/>
      <c r="J160" s="145"/>
      <c r="K160" s="145"/>
      <c r="L160" s="145"/>
      <c r="M160" s="145"/>
      <c r="N160" s="145"/>
      <c r="O160" s="145"/>
      <c r="P160" s="145"/>
      <c r="Q160" s="145"/>
      <c r="R160" s="145"/>
      <c r="S160" s="145"/>
      <c r="T160" s="145"/>
      <c r="U160" s="145"/>
      <c r="V160" s="145"/>
      <c r="W160" s="145"/>
      <c r="Y160" s="145"/>
    </row>
    <row r="161" spans="2:25">
      <c r="B161" s="183"/>
      <c r="C161" s="183"/>
      <c r="D161" s="183"/>
      <c r="E161" s="145"/>
      <c r="F161" s="145"/>
      <c r="G161" s="145"/>
      <c r="H161" s="145"/>
      <c r="I161" s="145"/>
      <c r="J161" s="145"/>
      <c r="K161" s="145"/>
      <c r="L161" s="145"/>
      <c r="M161" s="145"/>
      <c r="N161" s="145"/>
      <c r="O161" s="145"/>
      <c r="P161" s="145"/>
      <c r="Q161" s="145"/>
      <c r="R161" s="145"/>
      <c r="S161" s="145"/>
      <c r="T161" s="145"/>
      <c r="U161" s="145"/>
      <c r="V161" s="145"/>
      <c r="W161" s="145"/>
      <c r="Y161" s="145"/>
    </row>
    <row r="162" spans="2:25">
      <c r="B162" s="183"/>
      <c r="C162" s="183"/>
      <c r="D162" s="183"/>
      <c r="E162" s="145"/>
      <c r="F162" s="145"/>
      <c r="G162" s="145"/>
      <c r="H162" s="145"/>
      <c r="I162" s="145"/>
      <c r="J162" s="145"/>
      <c r="K162" s="145"/>
      <c r="L162" s="145"/>
      <c r="M162" s="145"/>
      <c r="N162" s="145"/>
      <c r="O162" s="145"/>
      <c r="P162" s="145"/>
      <c r="Q162" s="145"/>
      <c r="R162" s="145"/>
      <c r="S162" s="145"/>
      <c r="T162" s="145"/>
      <c r="U162" s="145"/>
      <c r="V162" s="145"/>
      <c r="W162" s="145"/>
      <c r="Y162" s="145"/>
    </row>
    <row r="163" spans="2:25">
      <c r="B163" s="183"/>
      <c r="C163" s="183"/>
      <c r="D163" s="183"/>
      <c r="E163" s="145"/>
      <c r="F163" s="145"/>
      <c r="G163" s="145"/>
      <c r="H163" s="145"/>
      <c r="I163" s="145"/>
      <c r="J163" s="145"/>
      <c r="K163" s="145"/>
      <c r="L163" s="145"/>
      <c r="M163" s="145"/>
      <c r="N163" s="145"/>
      <c r="O163" s="145"/>
      <c r="P163" s="145"/>
      <c r="Q163" s="145"/>
      <c r="R163" s="145"/>
      <c r="S163" s="145"/>
      <c r="T163" s="145"/>
      <c r="U163" s="145"/>
      <c r="V163" s="145"/>
      <c r="W163" s="145"/>
      <c r="Y163" s="145"/>
    </row>
    <row r="164" spans="2:25">
      <c r="B164" s="183"/>
      <c r="C164" s="183"/>
      <c r="D164" s="183"/>
      <c r="E164" s="145"/>
      <c r="F164" s="145"/>
      <c r="G164" s="145"/>
      <c r="H164" s="145"/>
      <c r="I164" s="145"/>
      <c r="J164" s="145"/>
      <c r="K164" s="145"/>
      <c r="L164" s="145"/>
      <c r="M164" s="145"/>
      <c r="N164" s="145"/>
      <c r="O164" s="145"/>
      <c r="P164" s="145"/>
      <c r="Q164" s="145"/>
      <c r="R164" s="145"/>
      <c r="S164" s="145"/>
      <c r="T164" s="145"/>
      <c r="U164" s="145"/>
      <c r="V164" s="145"/>
      <c r="W164" s="145"/>
      <c r="Y164" s="145"/>
    </row>
    <row r="165" spans="2:25">
      <c r="B165" s="183"/>
      <c r="C165" s="183"/>
      <c r="D165" s="183"/>
      <c r="E165" s="145"/>
      <c r="F165" s="145"/>
      <c r="G165" s="145"/>
      <c r="H165" s="145"/>
      <c r="I165" s="145"/>
      <c r="J165" s="145"/>
      <c r="K165" s="145"/>
      <c r="L165" s="145"/>
      <c r="M165" s="145"/>
      <c r="N165" s="145"/>
      <c r="O165" s="145"/>
      <c r="P165" s="145"/>
      <c r="Q165" s="145"/>
      <c r="R165" s="145"/>
      <c r="S165" s="145"/>
      <c r="T165" s="145"/>
      <c r="U165" s="145"/>
      <c r="V165" s="145"/>
      <c r="W165" s="145"/>
      <c r="Y165" s="145"/>
    </row>
    <row r="166" spans="2:25">
      <c r="B166" s="183"/>
      <c r="C166" s="183"/>
      <c r="D166" s="183"/>
      <c r="E166" s="145"/>
      <c r="F166" s="145"/>
      <c r="G166" s="145"/>
      <c r="H166" s="145"/>
      <c r="I166" s="145"/>
      <c r="J166" s="145"/>
      <c r="K166" s="145"/>
      <c r="L166" s="145"/>
      <c r="M166" s="145"/>
      <c r="N166" s="145"/>
      <c r="O166" s="145"/>
      <c r="P166" s="145"/>
      <c r="Q166" s="145"/>
      <c r="R166" s="145"/>
      <c r="S166" s="145"/>
      <c r="T166" s="145"/>
      <c r="U166" s="145"/>
      <c r="V166" s="145"/>
      <c r="W166" s="145"/>
      <c r="Y166" s="145"/>
    </row>
    <row r="167" spans="2:25">
      <c r="B167" s="183"/>
      <c r="C167" s="183"/>
      <c r="D167" s="183"/>
      <c r="E167" s="145"/>
      <c r="F167" s="145"/>
      <c r="G167" s="145"/>
      <c r="H167" s="145"/>
      <c r="I167" s="145"/>
      <c r="J167" s="145"/>
      <c r="K167" s="145"/>
      <c r="L167" s="145"/>
      <c r="M167" s="145"/>
      <c r="N167" s="145"/>
      <c r="O167" s="145"/>
      <c r="P167" s="145"/>
      <c r="Q167" s="145"/>
      <c r="R167" s="145"/>
      <c r="S167" s="145"/>
      <c r="T167" s="145"/>
      <c r="U167" s="145"/>
      <c r="V167" s="145"/>
      <c r="W167" s="145"/>
      <c r="Y167" s="145"/>
    </row>
    <row r="168" spans="2:25">
      <c r="B168" s="183"/>
      <c r="C168" s="183"/>
      <c r="D168" s="183"/>
      <c r="E168" s="145"/>
      <c r="F168" s="145"/>
      <c r="G168" s="145"/>
      <c r="H168" s="145"/>
      <c r="I168" s="145"/>
      <c r="J168" s="145"/>
      <c r="K168" s="145"/>
      <c r="L168" s="145"/>
      <c r="M168" s="145"/>
      <c r="N168" s="145"/>
      <c r="O168" s="145"/>
      <c r="P168" s="145"/>
      <c r="Q168" s="145"/>
      <c r="R168" s="145"/>
      <c r="S168" s="145"/>
      <c r="T168" s="145"/>
      <c r="U168" s="145"/>
      <c r="V168" s="145"/>
      <c r="W168" s="145"/>
      <c r="Y168" s="145"/>
    </row>
    <row r="169" spans="2:25">
      <c r="B169" s="183"/>
      <c r="C169" s="183"/>
      <c r="D169" s="183"/>
      <c r="E169" s="145"/>
      <c r="F169" s="145"/>
      <c r="G169" s="145"/>
      <c r="H169" s="145"/>
      <c r="I169" s="145"/>
      <c r="J169" s="145"/>
      <c r="K169" s="145"/>
      <c r="L169" s="145"/>
      <c r="M169" s="145"/>
      <c r="N169" s="145"/>
      <c r="O169" s="145"/>
      <c r="P169" s="145"/>
      <c r="Q169" s="145"/>
      <c r="R169" s="145"/>
      <c r="S169" s="145"/>
      <c r="T169" s="145"/>
      <c r="U169" s="145"/>
      <c r="V169" s="145"/>
      <c r="W169" s="145"/>
      <c r="Y169" s="145"/>
    </row>
    <row r="170" spans="2:25">
      <c r="B170" s="183"/>
      <c r="C170" s="183"/>
      <c r="D170" s="183"/>
      <c r="E170" s="145"/>
      <c r="F170" s="145"/>
      <c r="G170" s="145"/>
      <c r="H170" s="145"/>
      <c r="I170" s="145"/>
      <c r="J170" s="145"/>
      <c r="K170" s="145"/>
      <c r="L170" s="145"/>
      <c r="M170" s="145"/>
      <c r="N170" s="145"/>
      <c r="O170" s="145"/>
      <c r="P170" s="145"/>
      <c r="Q170" s="145"/>
      <c r="R170" s="145"/>
      <c r="S170" s="145"/>
      <c r="T170" s="145"/>
      <c r="U170" s="145"/>
      <c r="V170" s="145"/>
      <c r="W170" s="145"/>
      <c r="Y170" s="145"/>
    </row>
    <row r="171" spans="2:25">
      <c r="B171" s="183"/>
      <c r="C171" s="183"/>
      <c r="D171" s="183"/>
      <c r="E171" s="145"/>
      <c r="F171" s="145"/>
      <c r="G171" s="145"/>
      <c r="H171" s="145"/>
      <c r="I171" s="145"/>
      <c r="J171" s="145"/>
      <c r="K171" s="145"/>
      <c r="L171" s="145"/>
      <c r="M171" s="145"/>
      <c r="N171" s="145"/>
      <c r="O171" s="145"/>
      <c r="P171" s="145"/>
      <c r="Q171" s="145"/>
      <c r="R171" s="145"/>
      <c r="S171" s="145"/>
      <c r="T171" s="145"/>
      <c r="U171" s="145"/>
      <c r="V171" s="145"/>
      <c r="W171" s="145"/>
      <c r="Y171" s="145"/>
    </row>
    <row r="172" spans="2:25">
      <c r="B172" s="183"/>
      <c r="C172" s="183"/>
      <c r="D172" s="183"/>
    </row>
    <row r="173" spans="2:25">
      <c r="B173" s="183"/>
      <c r="C173" s="183"/>
      <c r="D173" s="183"/>
    </row>
    <row r="174" spans="2:25">
      <c r="B174" s="183"/>
      <c r="C174" s="183"/>
      <c r="D174" s="183"/>
    </row>
    <row r="175" spans="2:25">
      <c r="B175" s="183"/>
      <c r="C175" s="183"/>
      <c r="D175" s="183"/>
    </row>
    <row r="176" spans="2:25">
      <c r="B176" s="183"/>
      <c r="C176" s="183"/>
      <c r="D176" s="183"/>
    </row>
    <row r="177" spans="2:4">
      <c r="B177" s="183"/>
      <c r="C177" s="183"/>
      <c r="D177" s="183"/>
    </row>
    <row r="178" spans="2:4">
      <c r="B178" s="183"/>
      <c r="C178" s="183"/>
      <c r="D178" s="183"/>
    </row>
    <row r="179" spans="2:4">
      <c r="B179" s="183"/>
      <c r="C179" s="183"/>
      <c r="D179" s="183"/>
    </row>
    <row r="180" spans="2:4">
      <c r="B180" s="183"/>
      <c r="C180" s="183"/>
      <c r="D180" s="183"/>
    </row>
    <row r="181" spans="2:4">
      <c r="B181" s="183"/>
      <c r="C181" s="183"/>
      <c r="D181" s="183"/>
    </row>
  </sheetData>
  <sheetProtection algorithmName="SHA-512" hashValue="toNb6uTA8DJ1RWMZCZ7QQgTI3EqQCIexS2Y/qj2ndufpE9C76cx5nCtVaMXmzayY7nFsVDFQruXIK7fcnqhg0g==" saltValue="X3Lo8kPqifzluiA1SqhfUw==" spinCount="100000" sheet="1" objects="1" scenarios="1" selectLockedCells="1"/>
  <protectedRanges>
    <protectedRange sqref="S4:X6 O8:O9 E29:E30 E27 K43 V43 O43 R43 T43 M43 K36:K41 V40:V41 O36:O41 R33:R41 T40:T41 M36:M41 Q8:Q9 S8:S9 U8:U9 M6:R6 K4:R5 F27:X29 E31:X31" name="範圍1"/>
  </protectedRanges>
  <mergeCells count="62">
    <mergeCell ref="Q35:R35"/>
    <mergeCell ref="Q36:R36"/>
    <mergeCell ref="Q37:R37"/>
    <mergeCell ref="Q38:R38"/>
    <mergeCell ref="Q33:R33"/>
    <mergeCell ref="Q34:R34"/>
    <mergeCell ref="R2:W2"/>
    <mergeCell ref="B3:E3"/>
    <mergeCell ref="H4:W4"/>
    <mergeCell ref="H5:W5"/>
    <mergeCell ref="C6:J6"/>
    <mergeCell ref="K6:W6"/>
    <mergeCell ref="B2:Q2"/>
    <mergeCell ref="B44:W44"/>
    <mergeCell ref="C10:W10"/>
    <mergeCell ref="C4:F5"/>
    <mergeCell ref="C24:W24"/>
    <mergeCell ref="V8:W8"/>
    <mergeCell ref="C8:L9"/>
    <mergeCell ref="D11:W11"/>
    <mergeCell ref="D12:W12"/>
    <mergeCell ref="D13:W13"/>
    <mergeCell ref="D14:W14"/>
    <mergeCell ref="D15:W15"/>
    <mergeCell ref="C32:W32"/>
    <mergeCell ref="C25:W25"/>
    <mergeCell ref="I33:J33"/>
    <mergeCell ref="I34:J34"/>
    <mergeCell ref="I35:J35"/>
    <mergeCell ref="C33:G33"/>
    <mergeCell ref="C34:G34"/>
    <mergeCell ref="C35:G35"/>
    <mergeCell ref="I26:W26"/>
    <mergeCell ref="E31:G31"/>
    <mergeCell ref="K31:N31"/>
    <mergeCell ref="O31:W31"/>
    <mergeCell ref="I27:W27"/>
    <mergeCell ref="I28:W28"/>
    <mergeCell ref="I29:W29"/>
    <mergeCell ref="I30:W30"/>
    <mergeCell ref="C26:H26"/>
    <mergeCell ref="C27:H27"/>
    <mergeCell ref="C28:H28"/>
    <mergeCell ref="C29:H29"/>
    <mergeCell ref="C30:H30"/>
    <mergeCell ref="D23:W23"/>
    <mergeCell ref="C16:W16"/>
    <mergeCell ref="D17:W17"/>
    <mergeCell ref="D18:W18"/>
    <mergeCell ref="D19:W19"/>
    <mergeCell ref="D20:W20"/>
    <mergeCell ref="D21:W21"/>
    <mergeCell ref="D22:W22"/>
    <mergeCell ref="Q39:R39"/>
    <mergeCell ref="D40:W40"/>
    <mergeCell ref="E43:W43"/>
    <mergeCell ref="C36:G36"/>
    <mergeCell ref="C37:G37"/>
    <mergeCell ref="C38:G38"/>
    <mergeCell ref="C39:N39"/>
    <mergeCell ref="E41:W41"/>
    <mergeCell ref="E42:T42"/>
  </mergeCells>
  <phoneticPr fontId="1" type="noConversion"/>
  <printOptions horizontalCentered="1"/>
  <pageMargins left="0" right="0" top="0.5" bottom="0" header="0.31496062992126" footer="0.31496062992126"/>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14</xdr:col>
                    <xdr:colOff>190500</xdr:colOff>
                    <xdr:row>6</xdr:row>
                    <xdr:rowOff>47625</xdr:rowOff>
                  </from>
                  <to>
                    <xdr:col>15</xdr:col>
                    <xdr:colOff>47625</xdr:colOff>
                    <xdr:row>8</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16</xdr:col>
                    <xdr:colOff>28575</xdr:colOff>
                    <xdr:row>6</xdr:row>
                    <xdr:rowOff>47625</xdr:rowOff>
                  </from>
                  <to>
                    <xdr:col>17</xdr:col>
                    <xdr:colOff>38100</xdr:colOff>
                    <xdr:row>8</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ltText="_x000a_">
                <anchor moveWithCells="1">
                  <from>
                    <xdr:col>18</xdr:col>
                    <xdr:colOff>190500</xdr:colOff>
                    <xdr:row>5</xdr:row>
                    <xdr:rowOff>371475</xdr:rowOff>
                  </from>
                  <to>
                    <xdr:col>19</xdr:col>
                    <xdr:colOff>180975</xdr:colOff>
                    <xdr:row>8</xdr:row>
                    <xdr:rowOff>66675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20</xdr:col>
                    <xdr:colOff>190500</xdr:colOff>
                    <xdr:row>6</xdr:row>
                    <xdr:rowOff>47625</xdr:rowOff>
                  </from>
                  <to>
                    <xdr:col>21</xdr:col>
                    <xdr:colOff>47625</xdr:colOff>
                    <xdr:row>8</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orksheet___13"/>
  <dimension ref="A1:X199"/>
  <sheetViews>
    <sheetView view="pageBreakPreview" topLeftCell="A14" zoomScaleSheetLayoutView="100" workbookViewId="0">
      <selection activeCell="F32" sqref="F32:G39"/>
    </sheetView>
  </sheetViews>
  <sheetFormatPr defaultColWidth="9" defaultRowHeight="15"/>
  <cols>
    <col min="1" max="1" width="1.125" style="7" customWidth="1"/>
    <col min="2" max="2" width="5.125" style="7" customWidth="1"/>
    <col min="3" max="4" width="4.125" style="7" customWidth="1"/>
    <col min="5" max="5" width="20.625" style="7" customWidth="1"/>
    <col min="6" max="6" width="4.375" style="7" customWidth="1"/>
    <col min="7" max="7" width="23.125" style="7" customWidth="1"/>
    <col min="8" max="8" width="4.875" style="7" customWidth="1"/>
    <col min="9" max="9" width="6.625" style="7" customWidth="1"/>
    <col min="10" max="10" width="5.875" style="7" customWidth="1"/>
    <col min="11" max="11" width="4.625" style="7" customWidth="1"/>
    <col min="12" max="12" width="5.875" style="7" customWidth="1"/>
    <col min="13" max="13" width="4.625" style="7" customWidth="1"/>
    <col min="14" max="14" width="6.125" style="7" customWidth="1"/>
    <col min="15" max="15" width="4.125" style="7" customWidth="1"/>
    <col min="16" max="16" width="6.625" style="7" customWidth="1"/>
    <col min="17" max="17" width="5.875" style="7" customWidth="1"/>
    <col min="18" max="18" width="4.625" style="7" customWidth="1"/>
    <col min="19" max="19" width="5.875" style="7" customWidth="1"/>
    <col min="20" max="20" width="4.625" style="7" customWidth="1"/>
    <col min="21" max="21" width="5.875" style="7" customWidth="1"/>
    <col min="22" max="22" width="1.125" style="7" customWidth="1"/>
    <col min="23" max="16384" width="9" style="7"/>
  </cols>
  <sheetData>
    <row r="1" spans="1:24" ht="5.0999999999999996" customHeight="1"/>
    <row r="2" spans="1:24" ht="20.100000000000001" customHeight="1">
      <c r="B2" s="275"/>
      <c r="C2" s="275" t="s">
        <v>981</v>
      </c>
      <c r="D2" s="688" t="s">
        <v>980</v>
      </c>
      <c r="E2" s="688"/>
      <c r="F2" s="688"/>
      <c r="G2" s="688"/>
      <c r="H2" s="688"/>
      <c r="I2" s="688"/>
      <c r="J2" s="688"/>
      <c r="K2" s="688"/>
      <c r="L2" s="688"/>
      <c r="M2" s="688"/>
      <c r="N2" s="688"/>
      <c r="O2" s="688"/>
      <c r="P2" s="688"/>
      <c r="Q2" s="688"/>
      <c r="R2" s="688"/>
      <c r="S2" s="688"/>
      <c r="T2" s="688"/>
      <c r="U2" s="688"/>
    </row>
    <row r="3" spans="1:24" ht="20.100000000000001" customHeight="1">
      <c r="B3" s="275"/>
      <c r="C3" s="275"/>
      <c r="D3" s="275" t="s">
        <v>979</v>
      </c>
      <c r="E3" s="689" t="s">
        <v>1033</v>
      </c>
      <c r="F3" s="689"/>
      <c r="G3" s="689"/>
      <c r="H3" s="689"/>
      <c r="I3" s="689"/>
      <c r="J3" s="689"/>
      <c r="K3" s="689"/>
      <c r="L3" s="689"/>
      <c r="M3" s="689"/>
      <c r="N3" s="689"/>
      <c r="O3" s="689"/>
      <c r="P3" s="689"/>
      <c r="Q3" s="689"/>
      <c r="R3" s="689"/>
      <c r="S3" s="689"/>
      <c r="T3" s="689"/>
      <c r="U3" s="689"/>
    </row>
    <row r="4" spans="1:24" ht="20.100000000000001" customHeight="1">
      <c r="B4" s="275"/>
      <c r="C4" s="275"/>
      <c r="D4" s="275" t="s">
        <v>978</v>
      </c>
      <c r="E4" s="689" t="s">
        <v>1034</v>
      </c>
      <c r="F4" s="689"/>
      <c r="G4" s="689"/>
      <c r="H4" s="689"/>
      <c r="I4" s="689"/>
      <c r="J4" s="689"/>
      <c r="K4" s="689"/>
      <c r="L4" s="689"/>
      <c r="M4" s="689"/>
      <c r="N4" s="689"/>
      <c r="O4" s="689"/>
      <c r="P4" s="689"/>
      <c r="Q4" s="689"/>
      <c r="R4" s="689"/>
      <c r="S4" s="689"/>
      <c r="T4" s="689"/>
      <c r="U4" s="689"/>
    </row>
    <row r="5" spans="1:24" ht="20.100000000000001" customHeight="1">
      <c r="B5" s="275"/>
      <c r="C5" s="275"/>
      <c r="D5" s="275" t="s">
        <v>1032</v>
      </c>
      <c r="E5" s="620" t="s">
        <v>1144</v>
      </c>
      <c r="F5" s="620"/>
      <c r="G5" s="620"/>
      <c r="H5" s="620"/>
      <c r="I5" s="620"/>
      <c r="J5" s="620"/>
      <c r="K5" s="620"/>
      <c r="L5" s="620"/>
      <c r="M5" s="620"/>
      <c r="N5" s="620"/>
      <c r="O5" s="620"/>
      <c r="P5" s="620"/>
      <c r="Q5" s="620"/>
      <c r="R5" s="620"/>
      <c r="S5" s="620"/>
      <c r="T5" s="620"/>
      <c r="U5" s="620"/>
    </row>
    <row r="6" spans="1:24" ht="20.100000000000001" customHeight="1">
      <c r="B6" s="275"/>
      <c r="C6" s="275"/>
      <c r="D6" s="275" t="s">
        <v>205</v>
      </c>
      <c r="E6" s="621" t="s">
        <v>977</v>
      </c>
      <c r="F6" s="621"/>
      <c r="G6" s="621"/>
      <c r="H6" s="621"/>
      <c r="I6" s="621"/>
      <c r="J6" s="621"/>
      <c r="K6" s="621"/>
      <c r="L6" s="621"/>
      <c r="M6" s="621"/>
      <c r="N6" s="621"/>
      <c r="O6" s="621"/>
      <c r="P6" s="621"/>
      <c r="Q6" s="621"/>
      <c r="R6" s="621"/>
      <c r="S6" s="621"/>
      <c r="T6" s="621"/>
      <c r="U6" s="621"/>
    </row>
    <row r="7" spans="1:24" ht="39.950000000000003" customHeight="1">
      <c r="B7" s="275"/>
      <c r="C7" s="275"/>
      <c r="D7" s="275" t="s">
        <v>206</v>
      </c>
      <c r="E7" s="621" t="s">
        <v>976</v>
      </c>
      <c r="F7" s="621"/>
      <c r="G7" s="621"/>
      <c r="H7" s="621"/>
      <c r="I7" s="621"/>
      <c r="J7" s="621"/>
      <c r="K7" s="621"/>
      <c r="L7" s="621"/>
      <c r="M7" s="621"/>
      <c r="N7" s="621"/>
      <c r="O7" s="621"/>
      <c r="P7" s="621"/>
      <c r="Q7" s="621"/>
      <c r="R7" s="621"/>
      <c r="S7" s="621"/>
      <c r="T7" s="621"/>
      <c r="U7" s="621"/>
    </row>
    <row r="8" spans="1:24" ht="20.100000000000001" customHeight="1">
      <c r="A8" s="1"/>
      <c r="B8" s="275"/>
      <c r="C8" s="178" t="s">
        <v>121</v>
      </c>
      <c r="D8" s="688" t="s">
        <v>219</v>
      </c>
      <c r="E8" s="688"/>
      <c r="F8" s="688"/>
      <c r="G8" s="688"/>
      <c r="H8" s="688"/>
      <c r="I8" s="688"/>
      <c r="J8" s="688"/>
      <c r="K8" s="688"/>
      <c r="L8" s="688"/>
      <c r="M8" s="688"/>
      <c r="N8" s="688"/>
      <c r="O8" s="688"/>
      <c r="P8" s="688"/>
      <c r="Q8" s="688"/>
      <c r="R8" s="688"/>
      <c r="S8" s="688"/>
      <c r="T8" s="688"/>
      <c r="U8" s="688"/>
      <c r="X8" s="145"/>
    </row>
    <row r="9" spans="1:24" ht="20.100000000000001" customHeight="1">
      <c r="A9" s="1"/>
      <c r="B9" s="275"/>
      <c r="C9" s="275"/>
      <c r="D9" s="275" t="s">
        <v>202</v>
      </c>
      <c r="E9" s="689" t="s">
        <v>220</v>
      </c>
      <c r="F9" s="689"/>
      <c r="G9" s="689"/>
      <c r="H9" s="689"/>
      <c r="I9" s="689"/>
      <c r="J9" s="689"/>
      <c r="K9" s="689"/>
      <c r="L9" s="689"/>
      <c r="M9" s="689"/>
      <c r="N9" s="689"/>
      <c r="O9" s="689"/>
      <c r="P9" s="689"/>
      <c r="Q9" s="689"/>
      <c r="R9" s="689"/>
      <c r="S9" s="689"/>
      <c r="T9" s="689"/>
      <c r="U9" s="689"/>
      <c r="X9" s="145"/>
    </row>
    <row r="10" spans="1:24" ht="20.100000000000001" customHeight="1">
      <c r="A10" s="1"/>
      <c r="B10" s="275"/>
      <c r="C10" s="178" t="s">
        <v>221</v>
      </c>
      <c r="D10" s="688" t="s">
        <v>222</v>
      </c>
      <c r="E10" s="688"/>
      <c r="F10" s="688"/>
      <c r="G10" s="688"/>
      <c r="H10" s="688"/>
      <c r="I10" s="688"/>
      <c r="J10" s="688"/>
      <c r="K10" s="688"/>
      <c r="L10" s="688"/>
      <c r="M10" s="688"/>
      <c r="N10" s="688"/>
      <c r="O10" s="688"/>
      <c r="P10" s="688"/>
      <c r="Q10" s="688"/>
      <c r="R10" s="688"/>
      <c r="S10" s="688"/>
      <c r="T10" s="688"/>
      <c r="U10" s="688"/>
      <c r="W10" s="145"/>
    </row>
    <row r="11" spans="1:24" ht="20.100000000000001" customHeight="1">
      <c r="A11" s="1"/>
      <c r="B11" s="275"/>
      <c r="C11" s="275"/>
      <c r="D11" s="275" t="s">
        <v>202</v>
      </c>
      <c r="E11" s="689" t="s">
        <v>918</v>
      </c>
      <c r="F11" s="689"/>
      <c r="G11" s="689"/>
      <c r="H11" s="689"/>
      <c r="I11" s="689"/>
      <c r="J11" s="689"/>
      <c r="K11" s="689"/>
      <c r="L11" s="689"/>
      <c r="M11" s="689"/>
      <c r="N11" s="689"/>
      <c r="O11" s="689"/>
      <c r="P11" s="689"/>
      <c r="Q11" s="689"/>
      <c r="R11" s="689"/>
      <c r="S11" s="689"/>
      <c r="T11" s="689"/>
      <c r="U11" s="689"/>
      <c r="W11" s="145"/>
    </row>
    <row r="12" spans="1:24" ht="20.100000000000001" customHeight="1">
      <c r="A12" s="1"/>
      <c r="B12" s="275"/>
      <c r="C12" s="275"/>
      <c r="D12" s="273" t="s">
        <v>203</v>
      </c>
      <c r="E12" s="620" t="s">
        <v>1077</v>
      </c>
      <c r="F12" s="620"/>
      <c r="G12" s="620"/>
      <c r="H12" s="620"/>
      <c r="I12" s="620"/>
      <c r="J12" s="620"/>
      <c r="K12" s="620"/>
      <c r="L12" s="620"/>
      <c r="M12" s="620"/>
      <c r="N12" s="620"/>
      <c r="O12" s="620"/>
      <c r="P12" s="620"/>
      <c r="Q12" s="620"/>
      <c r="R12" s="620"/>
      <c r="S12" s="620"/>
      <c r="T12" s="620"/>
      <c r="U12" s="620"/>
      <c r="W12" s="145"/>
    </row>
    <row r="13" spans="1:24" ht="20.100000000000001" customHeight="1">
      <c r="A13" s="1"/>
      <c r="B13" s="275"/>
      <c r="C13" s="275"/>
      <c r="D13" s="273" t="s">
        <v>204</v>
      </c>
      <c r="E13" s="620" t="s">
        <v>1097</v>
      </c>
      <c r="F13" s="620"/>
      <c r="G13" s="620"/>
      <c r="H13" s="620"/>
      <c r="I13" s="620"/>
      <c r="J13" s="620"/>
      <c r="K13" s="620"/>
      <c r="L13" s="620"/>
      <c r="M13" s="620"/>
      <c r="N13" s="620"/>
      <c r="O13" s="620"/>
      <c r="P13" s="620"/>
      <c r="Q13" s="620"/>
      <c r="R13" s="620"/>
      <c r="S13" s="620"/>
      <c r="T13" s="620"/>
      <c r="U13" s="620"/>
      <c r="W13" s="145"/>
    </row>
    <row r="14" spans="1:24" ht="20.100000000000001" customHeight="1">
      <c r="A14" s="1"/>
      <c r="B14" s="275"/>
      <c r="C14" s="275"/>
      <c r="D14" s="273" t="s">
        <v>205</v>
      </c>
      <c r="E14" s="620" t="s">
        <v>1505</v>
      </c>
      <c r="F14" s="620"/>
      <c r="G14" s="620"/>
      <c r="H14" s="620"/>
      <c r="I14" s="620"/>
      <c r="J14" s="620"/>
      <c r="K14" s="620"/>
      <c r="L14" s="620"/>
      <c r="M14" s="620"/>
      <c r="N14" s="620"/>
      <c r="O14" s="620"/>
      <c r="P14" s="620"/>
      <c r="Q14" s="620"/>
      <c r="R14" s="620"/>
      <c r="S14" s="620"/>
      <c r="T14" s="620"/>
      <c r="U14" s="620"/>
      <c r="W14" s="145"/>
    </row>
    <row r="15" spans="1:24" ht="20.100000000000001" customHeight="1">
      <c r="A15" s="1"/>
      <c r="B15" s="275"/>
      <c r="C15" s="275"/>
      <c r="D15" s="273" t="s">
        <v>206</v>
      </c>
      <c r="E15" s="620" t="s">
        <v>1504</v>
      </c>
      <c r="F15" s="620"/>
      <c r="G15" s="620"/>
      <c r="H15" s="620"/>
      <c r="I15" s="620"/>
      <c r="J15" s="620"/>
      <c r="K15" s="620"/>
      <c r="L15" s="620"/>
      <c r="M15" s="620"/>
      <c r="N15" s="620"/>
      <c r="O15" s="620"/>
      <c r="P15" s="620"/>
      <c r="Q15" s="620"/>
      <c r="R15" s="620"/>
      <c r="S15" s="620"/>
      <c r="T15" s="620"/>
      <c r="U15" s="620"/>
      <c r="W15" s="145"/>
    </row>
    <row r="16" spans="1:24" ht="24.95" customHeight="1">
      <c r="B16" s="270">
        <v>6.8</v>
      </c>
      <c r="C16" s="618" t="s">
        <v>223</v>
      </c>
      <c r="D16" s="618"/>
      <c r="E16" s="618"/>
      <c r="F16" s="618"/>
      <c r="G16" s="618"/>
      <c r="H16" s="387" t="s">
        <v>34</v>
      </c>
      <c r="I16" s="433"/>
      <c r="J16" s="274" t="s">
        <v>35</v>
      </c>
      <c r="K16" s="433"/>
      <c r="L16" s="274" t="s">
        <v>36</v>
      </c>
      <c r="M16" s="433"/>
      <c r="N16" s="274" t="s">
        <v>37</v>
      </c>
      <c r="O16" s="388" t="s">
        <v>38</v>
      </c>
      <c r="P16" s="433"/>
      <c r="Q16" s="274" t="s">
        <v>35</v>
      </c>
      <c r="R16" s="433"/>
      <c r="S16" s="274" t="s">
        <v>36</v>
      </c>
      <c r="T16" s="433"/>
      <c r="U16" s="274" t="s">
        <v>37</v>
      </c>
      <c r="W16" s="145"/>
    </row>
    <row r="17" spans="2:23" ht="39.950000000000003" customHeight="1">
      <c r="B17" s="324"/>
      <c r="C17" s="685" t="s">
        <v>1078</v>
      </c>
      <c r="D17" s="686"/>
      <c r="E17" s="686"/>
      <c r="F17" s="686"/>
      <c r="G17" s="686"/>
      <c r="H17" s="687"/>
      <c r="I17" s="687"/>
      <c r="J17" s="687"/>
      <c r="K17" s="687"/>
      <c r="L17" s="687"/>
      <c r="M17" s="687"/>
      <c r="N17" s="687"/>
      <c r="O17" s="687"/>
      <c r="P17" s="687"/>
      <c r="Q17" s="687"/>
      <c r="R17" s="687"/>
      <c r="S17" s="687"/>
      <c r="T17" s="687"/>
      <c r="U17" s="687"/>
      <c r="W17" s="145"/>
    </row>
    <row r="18" spans="2:23" ht="24.95" customHeight="1">
      <c r="B18" s="279">
        <v>6.9</v>
      </c>
      <c r="C18" s="652" t="s">
        <v>1506</v>
      </c>
      <c r="D18" s="652"/>
      <c r="E18" s="652"/>
      <c r="F18" s="652"/>
      <c r="G18" s="652"/>
      <c r="H18" s="399" t="s">
        <v>34</v>
      </c>
      <c r="I18" s="436"/>
      <c r="J18" s="400" t="s">
        <v>35</v>
      </c>
      <c r="K18" s="436"/>
      <c r="L18" s="400" t="s">
        <v>36</v>
      </c>
      <c r="M18" s="436"/>
      <c r="N18" s="400" t="s">
        <v>37</v>
      </c>
      <c r="O18" s="401" t="s">
        <v>38</v>
      </c>
      <c r="P18" s="436"/>
      <c r="Q18" s="400" t="s">
        <v>35</v>
      </c>
      <c r="R18" s="437"/>
      <c r="S18" s="400"/>
      <c r="T18" s="436"/>
      <c r="U18" s="400" t="s">
        <v>37</v>
      </c>
      <c r="W18" s="145"/>
    </row>
    <row r="19" spans="2:23" ht="5.0999999999999996" customHeight="1">
      <c r="B19" s="324"/>
      <c r="C19" s="621"/>
      <c r="D19" s="621"/>
      <c r="E19" s="621"/>
      <c r="F19" s="621"/>
      <c r="G19" s="621"/>
      <c r="H19" s="385"/>
      <c r="I19" s="385"/>
      <c r="J19" s="385"/>
      <c r="K19" s="385"/>
      <c r="L19" s="385"/>
      <c r="M19" s="385"/>
      <c r="N19" s="385"/>
      <c r="O19" s="385"/>
      <c r="P19" s="385"/>
      <c r="Q19" s="386"/>
      <c r="R19" s="385"/>
      <c r="S19" s="386"/>
      <c r="T19" s="385"/>
      <c r="U19" s="385"/>
      <c r="W19" s="145"/>
    </row>
    <row r="20" spans="2:23" ht="30" customHeight="1">
      <c r="B20" s="281">
        <v>7</v>
      </c>
      <c r="C20" s="679" t="s">
        <v>230</v>
      </c>
      <c r="D20" s="679"/>
      <c r="E20" s="679"/>
      <c r="F20" s="679"/>
      <c r="G20" s="679"/>
      <c r="H20" s="679"/>
      <c r="I20" s="679"/>
      <c r="J20" s="679"/>
      <c r="K20" s="679"/>
      <c r="L20" s="679"/>
      <c r="M20" s="679"/>
      <c r="N20" s="679"/>
      <c r="O20" s="679"/>
      <c r="P20" s="679"/>
      <c r="Q20" s="679"/>
      <c r="R20" s="679"/>
      <c r="S20" s="679"/>
      <c r="T20" s="679"/>
      <c r="U20" s="679"/>
      <c r="W20" s="145"/>
    </row>
    <row r="21" spans="2:23" ht="30" customHeight="1">
      <c r="B21" s="183"/>
      <c r="C21" s="680" t="s">
        <v>231</v>
      </c>
      <c r="D21" s="630"/>
      <c r="E21" s="630"/>
      <c r="F21" s="630"/>
      <c r="G21" s="630"/>
      <c r="H21" s="630"/>
      <c r="I21" s="630"/>
      <c r="J21" s="630"/>
      <c r="K21" s="630"/>
      <c r="L21" s="630"/>
      <c r="M21" s="630"/>
      <c r="N21" s="630"/>
      <c r="O21" s="630"/>
      <c r="P21" s="630"/>
      <c r="Q21" s="630"/>
      <c r="R21" s="630"/>
      <c r="S21" s="630"/>
      <c r="T21" s="630"/>
      <c r="U21" s="630"/>
      <c r="W21" s="145"/>
    </row>
    <row r="22" spans="2:23" ht="30.75" customHeight="1">
      <c r="B22" s="145"/>
      <c r="C22" s="648" t="s">
        <v>43</v>
      </c>
      <c r="D22" s="648"/>
      <c r="E22" s="649"/>
      <c r="F22" s="648" t="s">
        <v>44</v>
      </c>
      <c r="G22" s="649"/>
      <c r="H22" s="648" t="s">
        <v>45</v>
      </c>
      <c r="I22" s="648"/>
      <c r="J22" s="648"/>
      <c r="K22" s="648"/>
      <c r="L22" s="649"/>
      <c r="M22" s="660" t="s">
        <v>46</v>
      </c>
      <c r="N22" s="661"/>
      <c r="O22" s="661"/>
      <c r="P22" s="662"/>
      <c r="Q22" s="654" t="s">
        <v>1420</v>
      </c>
      <c r="R22" s="690"/>
      <c r="S22" s="690"/>
      <c r="T22" s="690"/>
      <c r="U22" s="690"/>
      <c r="W22" s="145"/>
    </row>
    <row r="23" spans="2:23" ht="12.75" customHeight="1">
      <c r="B23" s="145"/>
      <c r="C23" s="650"/>
      <c r="D23" s="650"/>
      <c r="E23" s="651"/>
      <c r="F23" s="677"/>
      <c r="G23" s="678"/>
      <c r="H23" s="677"/>
      <c r="I23" s="677"/>
      <c r="J23" s="677"/>
      <c r="K23" s="677"/>
      <c r="L23" s="678"/>
      <c r="M23" s="668" t="s">
        <v>47</v>
      </c>
      <c r="N23" s="676"/>
      <c r="O23" s="668" t="s">
        <v>48</v>
      </c>
      <c r="P23" s="676"/>
      <c r="Q23" s="658"/>
      <c r="R23" s="691"/>
      <c r="S23" s="691"/>
      <c r="T23" s="691"/>
      <c r="U23" s="691"/>
      <c r="W23" s="145"/>
    </row>
    <row r="24" spans="2:23" ht="20.100000000000001" customHeight="1">
      <c r="B24" s="270">
        <v>7.1</v>
      </c>
      <c r="C24" s="652" t="s">
        <v>1145</v>
      </c>
      <c r="D24" s="652"/>
      <c r="E24" s="653"/>
      <c r="F24" s="476"/>
      <c r="G24" s="477"/>
      <c r="H24" s="476"/>
      <c r="I24" s="503"/>
      <c r="J24" s="503"/>
      <c r="K24" s="503"/>
      <c r="L24" s="477"/>
      <c r="M24" s="642"/>
      <c r="N24" s="643"/>
      <c r="O24" s="642"/>
      <c r="P24" s="643"/>
      <c r="Q24" s="476"/>
      <c r="R24" s="503"/>
      <c r="S24" s="503"/>
      <c r="T24" s="503"/>
      <c r="U24" s="503"/>
      <c r="W24" s="145"/>
    </row>
    <row r="25" spans="2:23" ht="20.100000000000001" customHeight="1">
      <c r="B25" s="270"/>
      <c r="C25" s="589" t="s">
        <v>1096</v>
      </c>
      <c r="D25" s="589"/>
      <c r="E25" s="671"/>
      <c r="F25" s="478"/>
      <c r="G25" s="479"/>
      <c r="H25" s="478"/>
      <c r="I25" s="504"/>
      <c r="J25" s="504"/>
      <c r="K25" s="504"/>
      <c r="L25" s="479"/>
      <c r="M25" s="644"/>
      <c r="N25" s="645"/>
      <c r="O25" s="644"/>
      <c r="P25" s="645"/>
      <c r="Q25" s="478"/>
      <c r="R25" s="504"/>
      <c r="S25" s="504"/>
      <c r="T25" s="504"/>
      <c r="U25" s="504"/>
      <c r="W25" s="145"/>
    </row>
    <row r="26" spans="2:23" ht="20.100000000000001" customHeight="1">
      <c r="B26" s="270"/>
      <c r="C26" s="672"/>
      <c r="D26" s="672"/>
      <c r="E26" s="673"/>
      <c r="F26" s="478"/>
      <c r="G26" s="479"/>
      <c r="H26" s="478"/>
      <c r="I26" s="504"/>
      <c r="J26" s="504"/>
      <c r="K26" s="504"/>
      <c r="L26" s="479"/>
      <c r="M26" s="644"/>
      <c r="N26" s="645"/>
      <c r="O26" s="644"/>
      <c r="P26" s="645"/>
      <c r="Q26" s="478"/>
      <c r="R26" s="504"/>
      <c r="S26" s="504"/>
      <c r="T26" s="504"/>
      <c r="U26" s="504"/>
      <c r="W26" s="145"/>
    </row>
    <row r="27" spans="2:23" ht="20.100000000000001" customHeight="1">
      <c r="B27" s="270"/>
      <c r="C27" s="672"/>
      <c r="D27" s="672"/>
      <c r="E27" s="673"/>
      <c r="F27" s="478"/>
      <c r="G27" s="479"/>
      <c r="H27" s="478"/>
      <c r="I27" s="504"/>
      <c r="J27" s="504"/>
      <c r="K27" s="504"/>
      <c r="L27" s="479"/>
      <c r="M27" s="644"/>
      <c r="N27" s="645"/>
      <c r="O27" s="644"/>
      <c r="P27" s="645"/>
      <c r="Q27" s="478"/>
      <c r="R27" s="504"/>
      <c r="S27" s="504"/>
      <c r="T27" s="504"/>
      <c r="U27" s="504"/>
      <c r="W27" s="145"/>
    </row>
    <row r="28" spans="2:23" ht="20.100000000000001" customHeight="1">
      <c r="B28" s="270"/>
      <c r="C28" s="672"/>
      <c r="D28" s="672"/>
      <c r="E28" s="673"/>
      <c r="F28" s="478"/>
      <c r="G28" s="479"/>
      <c r="H28" s="478"/>
      <c r="I28" s="504"/>
      <c r="J28" s="504"/>
      <c r="K28" s="504"/>
      <c r="L28" s="479"/>
      <c r="M28" s="644"/>
      <c r="N28" s="645"/>
      <c r="O28" s="644"/>
      <c r="P28" s="645"/>
      <c r="Q28" s="478"/>
      <c r="R28" s="504"/>
      <c r="S28" s="504"/>
      <c r="T28" s="504"/>
      <c r="U28" s="504"/>
      <c r="W28" s="145"/>
    </row>
    <row r="29" spans="2:23" ht="20.100000000000001" customHeight="1">
      <c r="B29" s="434"/>
      <c r="C29" s="672"/>
      <c r="D29" s="672"/>
      <c r="E29" s="673"/>
      <c r="F29" s="478"/>
      <c r="G29" s="479"/>
      <c r="H29" s="478"/>
      <c r="I29" s="504"/>
      <c r="J29" s="504"/>
      <c r="K29" s="504"/>
      <c r="L29" s="479"/>
      <c r="M29" s="644"/>
      <c r="N29" s="645"/>
      <c r="O29" s="644"/>
      <c r="P29" s="645"/>
      <c r="Q29" s="478"/>
      <c r="R29" s="504"/>
      <c r="S29" s="504"/>
      <c r="T29" s="504"/>
      <c r="U29" s="504"/>
      <c r="W29" s="145"/>
    </row>
    <row r="30" spans="2:23" ht="20.100000000000001" customHeight="1">
      <c r="B30" s="270"/>
      <c r="C30" s="672"/>
      <c r="D30" s="672"/>
      <c r="E30" s="673"/>
      <c r="F30" s="478"/>
      <c r="G30" s="479"/>
      <c r="H30" s="478"/>
      <c r="I30" s="504"/>
      <c r="J30" s="504"/>
      <c r="K30" s="504"/>
      <c r="L30" s="479"/>
      <c r="M30" s="644"/>
      <c r="N30" s="645"/>
      <c r="O30" s="644"/>
      <c r="P30" s="645"/>
      <c r="Q30" s="478"/>
      <c r="R30" s="504"/>
      <c r="S30" s="504"/>
      <c r="T30" s="504"/>
      <c r="U30" s="504"/>
      <c r="W30" s="145"/>
    </row>
    <row r="31" spans="2:23" ht="20.100000000000001" customHeight="1">
      <c r="B31" s="270"/>
      <c r="C31" s="674"/>
      <c r="D31" s="674"/>
      <c r="E31" s="675"/>
      <c r="F31" s="480"/>
      <c r="G31" s="481"/>
      <c r="H31" s="480"/>
      <c r="I31" s="505"/>
      <c r="J31" s="505"/>
      <c r="K31" s="505"/>
      <c r="L31" s="481"/>
      <c r="M31" s="646"/>
      <c r="N31" s="647"/>
      <c r="O31" s="646"/>
      <c r="P31" s="647"/>
      <c r="Q31" s="478"/>
      <c r="R31" s="504"/>
      <c r="S31" s="504"/>
      <c r="T31" s="504"/>
      <c r="U31" s="504"/>
      <c r="W31" s="145"/>
    </row>
    <row r="32" spans="2:23" ht="20.100000000000001" customHeight="1">
      <c r="B32" s="270">
        <v>7.2</v>
      </c>
      <c r="C32" s="632" t="s">
        <v>1054</v>
      </c>
      <c r="D32" s="618"/>
      <c r="E32" s="683"/>
      <c r="F32" s="476"/>
      <c r="G32" s="477"/>
      <c r="H32" s="476"/>
      <c r="I32" s="503"/>
      <c r="J32" s="503"/>
      <c r="K32" s="503"/>
      <c r="L32" s="477"/>
      <c r="M32" s="654"/>
      <c r="N32" s="655"/>
      <c r="O32" s="654"/>
      <c r="P32" s="655"/>
      <c r="Q32" s="476"/>
      <c r="R32" s="503"/>
      <c r="S32" s="503"/>
      <c r="T32" s="503"/>
      <c r="U32" s="503"/>
      <c r="W32" s="145"/>
    </row>
    <row r="33" spans="2:23" ht="20.100000000000001" customHeight="1">
      <c r="B33" s="270"/>
      <c r="C33" s="622"/>
      <c r="D33" s="622"/>
      <c r="E33" s="684"/>
      <c r="F33" s="478"/>
      <c r="G33" s="479"/>
      <c r="H33" s="478"/>
      <c r="I33" s="504"/>
      <c r="J33" s="504"/>
      <c r="K33" s="504"/>
      <c r="L33" s="479"/>
      <c r="M33" s="656"/>
      <c r="N33" s="657"/>
      <c r="O33" s="656"/>
      <c r="P33" s="657"/>
      <c r="Q33" s="478"/>
      <c r="R33" s="504"/>
      <c r="S33" s="504"/>
      <c r="T33" s="504"/>
      <c r="U33" s="504"/>
      <c r="W33" s="145"/>
    </row>
    <row r="34" spans="2:23" ht="20.100000000000001" customHeight="1">
      <c r="B34" s="270"/>
      <c r="C34" s="622"/>
      <c r="D34" s="622"/>
      <c r="E34" s="684"/>
      <c r="F34" s="478"/>
      <c r="G34" s="479"/>
      <c r="H34" s="478"/>
      <c r="I34" s="504"/>
      <c r="J34" s="504"/>
      <c r="K34" s="504"/>
      <c r="L34" s="479"/>
      <c r="M34" s="656"/>
      <c r="N34" s="657"/>
      <c r="O34" s="656"/>
      <c r="P34" s="657"/>
      <c r="Q34" s="478"/>
      <c r="R34" s="504"/>
      <c r="S34" s="504"/>
      <c r="T34" s="504"/>
      <c r="U34" s="504"/>
      <c r="W34" s="145"/>
    </row>
    <row r="35" spans="2:23" ht="20.100000000000001" customHeight="1">
      <c r="B35" s="270"/>
      <c r="C35" s="622"/>
      <c r="D35" s="622"/>
      <c r="E35" s="684"/>
      <c r="F35" s="478"/>
      <c r="G35" s="479"/>
      <c r="H35" s="478"/>
      <c r="I35" s="504"/>
      <c r="J35" s="504"/>
      <c r="K35" s="504"/>
      <c r="L35" s="479"/>
      <c r="M35" s="656"/>
      <c r="N35" s="657"/>
      <c r="O35" s="656"/>
      <c r="P35" s="657"/>
      <c r="Q35" s="478"/>
      <c r="R35" s="504"/>
      <c r="S35" s="504"/>
      <c r="T35" s="504"/>
      <c r="U35" s="504"/>
      <c r="W35" s="145"/>
    </row>
    <row r="36" spans="2:23" ht="20.100000000000001" customHeight="1">
      <c r="B36" s="270"/>
      <c r="C36" s="622"/>
      <c r="D36" s="622"/>
      <c r="E36" s="684"/>
      <c r="F36" s="478"/>
      <c r="G36" s="479"/>
      <c r="H36" s="478"/>
      <c r="I36" s="504"/>
      <c r="J36" s="504"/>
      <c r="K36" s="504"/>
      <c r="L36" s="479"/>
      <c r="M36" s="656"/>
      <c r="N36" s="657"/>
      <c r="O36" s="656"/>
      <c r="P36" s="657"/>
      <c r="Q36" s="478"/>
      <c r="R36" s="504"/>
      <c r="S36" s="504"/>
      <c r="T36" s="504"/>
      <c r="U36" s="504"/>
      <c r="W36" s="145"/>
    </row>
    <row r="37" spans="2:23" ht="20.100000000000001" customHeight="1">
      <c r="B37" s="270"/>
      <c r="C37" s="622"/>
      <c r="D37" s="622"/>
      <c r="E37" s="684"/>
      <c r="F37" s="478"/>
      <c r="G37" s="479"/>
      <c r="H37" s="478"/>
      <c r="I37" s="504"/>
      <c r="J37" s="504"/>
      <c r="K37" s="504"/>
      <c r="L37" s="479"/>
      <c r="M37" s="656"/>
      <c r="N37" s="657"/>
      <c r="O37" s="656"/>
      <c r="P37" s="657"/>
      <c r="Q37" s="478"/>
      <c r="R37" s="504"/>
      <c r="S37" s="504"/>
      <c r="T37" s="504"/>
      <c r="U37" s="504"/>
      <c r="W37" s="145"/>
    </row>
    <row r="38" spans="2:23" ht="39.75" customHeight="1">
      <c r="B38" s="270"/>
      <c r="C38" s="622"/>
      <c r="D38" s="622"/>
      <c r="E38" s="684"/>
      <c r="F38" s="478"/>
      <c r="G38" s="479"/>
      <c r="H38" s="478"/>
      <c r="I38" s="504"/>
      <c r="J38" s="504"/>
      <c r="K38" s="504"/>
      <c r="L38" s="479"/>
      <c r="M38" s="656"/>
      <c r="N38" s="657"/>
      <c r="O38" s="656"/>
      <c r="P38" s="657"/>
      <c r="Q38" s="478"/>
      <c r="R38" s="504"/>
      <c r="S38" s="504"/>
      <c r="T38" s="504"/>
      <c r="U38" s="504"/>
      <c r="W38" s="145"/>
    </row>
    <row r="39" spans="2:23" ht="20.100000000000001" customHeight="1">
      <c r="B39" s="270"/>
      <c r="C39" s="622"/>
      <c r="D39" s="622"/>
      <c r="E39" s="684"/>
      <c r="F39" s="480"/>
      <c r="G39" s="481"/>
      <c r="H39" s="480"/>
      <c r="I39" s="505"/>
      <c r="J39" s="505"/>
      <c r="K39" s="505"/>
      <c r="L39" s="481"/>
      <c r="M39" s="658"/>
      <c r="N39" s="659"/>
      <c r="O39" s="658"/>
      <c r="P39" s="659"/>
      <c r="Q39" s="480"/>
      <c r="R39" s="505"/>
      <c r="S39" s="505"/>
      <c r="T39" s="505"/>
      <c r="U39" s="505"/>
      <c r="W39" s="145"/>
    </row>
    <row r="40" spans="2:23" ht="20.100000000000001" customHeight="1">
      <c r="B40" s="270">
        <v>7.3</v>
      </c>
      <c r="C40" s="652" t="s">
        <v>1146</v>
      </c>
      <c r="D40" s="652"/>
      <c r="E40" s="653"/>
      <c r="F40" s="476"/>
      <c r="G40" s="477"/>
      <c r="H40" s="476"/>
      <c r="I40" s="503"/>
      <c r="J40" s="503"/>
      <c r="K40" s="503"/>
      <c r="L40" s="477"/>
      <c r="M40" s="663" t="s">
        <v>232</v>
      </c>
      <c r="N40" s="664"/>
      <c r="O40" s="664"/>
      <c r="P40" s="664"/>
      <c r="Q40" s="664"/>
      <c r="R40" s="664"/>
      <c r="S40" s="664"/>
      <c r="T40" s="664"/>
      <c r="U40" s="664"/>
      <c r="W40" s="145"/>
    </row>
    <row r="41" spans="2:23" ht="20.100000000000001" customHeight="1">
      <c r="B41" s="270"/>
      <c r="C41" s="179"/>
      <c r="D41" s="179"/>
      <c r="E41" s="180"/>
      <c r="F41" s="478"/>
      <c r="G41" s="479"/>
      <c r="H41" s="478"/>
      <c r="I41" s="504"/>
      <c r="J41" s="504"/>
      <c r="K41" s="504"/>
      <c r="L41" s="479"/>
      <c r="M41" s="665"/>
      <c r="N41" s="666"/>
      <c r="O41" s="666"/>
      <c r="P41" s="666"/>
      <c r="Q41" s="666"/>
      <c r="R41" s="666"/>
      <c r="S41" s="666"/>
      <c r="T41" s="666"/>
      <c r="U41" s="666"/>
      <c r="W41" s="145"/>
    </row>
    <row r="42" spans="2:23" ht="20.100000000000001" customHeight="1">
      <c r="B42" s="270"/>
      <c r="C42" s="179"/>
      <c r="D42" s="179"/>
      <c r="E42" s="180"/>
      <c r="F42" s="478"/>
      <c r="G42" s="479"/>
      <c r="H42" s="478"/>
      <c r="I42" s="504"/>
      <c r="J42" s="504"/>
      <c r="K42" s="504"/>
      <c r="L42" s="479"/>
      <c r="M42" s="665"/>
      <c r="N42" s="666"/>
      <c r="O42" s="666"/>
      <c r="P42" s="666"/>
      <c r="Q42" s="666"/>
      <c r="R42" s="666"/>
      <c r="S42" s="666"/>
      <c r="T42" s="666"/>
      <c r="U42" s="666"/>
      <c r="W42" s="145"/>
    </row>
    <row r="43" spans="2:23" ht="20.100000000000001" customHeight="1">
      <c r="B43" s="270"/>
      <c r="C43" s="179"/>
      <c r="D43" s="179"/>
      <c r="E43" s="180"/>
      <c r="F43" s="478"/>
      <c r="G43" s="479"/>
      <c r="H43" s="478"/>
      <c r="I43" s="504"/>
      <c r="J43" s="504"/>
      <c r="K43" s="504"/>
      <c r="L43" s="479"/>
      <c r="M43" s="665"/>
      <c r="N43" s="666"/>
      <c r="O43" s="666"/>
      <c r="P43" s="666"/>
      <c r="Q43" s="666"/>
      <c r="R43" s="666"/>
      <c r="S43" s="666"/>
      <c r="T43" s="666"/>
      <c r="U43" s="666"/>
      <c r="W43" s="145"/>
    </row>
    <row r="44" spans="2:23" ht="20.100000000000001" customHeight="1">
      <c r="B44" s="270"/>
      <c r="C44" s="179"/>
      <c r="D44" s="179"/>
      <c r="E44" s="180"/>
      <c r="F44" s="480"/>
      <c r="G44" s="481"/>
      <c r="H44" s="480"/>
      <c r="I44" s="505"/>
      <c r="J44" s="505"/>
      <c r="K44" s="505"/>
      <c r="L44" s="481"/>
      <c r="M44" s="667"/>
      <c r="N44" s="668"/>
      <c r="O44" s="668"/>
      <c r="P44" s="668"/>
      <c r="Q44" s="668"/>
      <c r="R44" s="668"/>
      <c r="S44" s="668"/>
      <c r="T44" s="668"/>
      <c r="U44" s="668"/>
      <c r="W44" s="145"/>
    </row>
    <row r="45" spans="2:23" ht="20.100000000000001" customHeight="1">
      <c r="B45" s="270">
        <v>7.4</v>
      </c>
      <c r="C45" s="669" t="s">
        <v>1147</v>
      </c>
      <c r="D45" s="669"/>
      <c r="E45" s="670"/>
      <c r="F45" s="476"/>
      <c r="G45" s="477"/>
      <c r="H45" s="476"/>
      <c r="I45" s="503"/>
      <c r="J45" s="503"/>
      <c r="K45" s="503"/>
      <c r="L45" s="477"/>
      <c r="M45" s="654"/>
      <c r="N45" s="655"/>
      <c r="O45" s="654"/>
      <c r="P45" s="655"/>
      <c r="Q45" s="476"/>
      <c r="R45" s="503"/>
      <c r="S45" s="503"/>
      <c r="T45" s="503"/>
      <c r="U45" s="503"/>
      <c r="W45" s="145"/>
    </row>
    <row r="46" spans="2:23" ht="20.100000000000001" customHeight="1">
      <c r="B46" s="270"/>
      <c r="C46" s="589" t="s">
        <v>919</v>
      </c>
      <c r="D46" s="589"/>
      <c r="E46" s="671"/>
      <c r="F46" s="478"/>
      <c r="G46" s="479"/>
      <c r="H46" s="478"/>
      <c r="I46" s="504"/>
      <c r="J46" s="504"/>
      <c r="K46" s="504"/>
      <c r="L46" s="479"/>
      <c r="M46" s="656"/>
      <c r="N46" s="657"/>
      <c r="O46" s="656"/>
      <c r="P46" s="657"/>
      <c r="Q46" s="478"/>
      <c r="R46" s="504"/>
      <c r="S46" s="504"/>
      <c r="T46" s="504"/>
      <c r="U46" s="504"/>
      <c r="W46" s="145"/>
    </row>
    <row r="47" spans="2:23" ht="20.100000000000001" customHeight="1">
      <c r="B47" s="270"/>
      <c r="C47" s="258"/>
      <c r="D47" s="258"/>
      <c r="E47" s="278"/>
      <c r="F47" s="478"/>
      <c r="G47" s="479"/>
      <c r="H47" s="478"/>
      <c r="I47" s="504"/>
      <c r="J47" s="504"/>
      <c r="K47" s="504"/>
      <c r="L47" s="479"/>
      <c r="M47" s="656"/>
      <c r="N47" s="657"/>
      <c r="O47" s="656"/>
      <c r="P47" s="657"/>
      <c r="Q47" s="478"/>
      <c r="R47" s="504"/>
      <c r="S47" s="504"/>
      <c r="T47" s="504"/>
      <c r="U47" s="504"/>
      <c r="W47" s="145"/>
    </row>
    <row r="48" spans="2:23" ht="20.100000000000001" customHeight="1">
      <c r="B48" s="270"/>
      <c r="C48" s="279"/>
      <c r="D48" s="279"/>
      <c r="E48" s="181"/>
      <c r="F48" s="480"/>
      <c r="G48" s="481"/>
      <c r="H48" s="480"/>
      <c r="I48" s="505"/>
      <c r="J48" s="505"/>
      <c r="K48" s="505"/>
      <c r="L48" s="481"/>
      <c r="M48" s="658"/>
      <c r="N48" s="659"/>
      <c r="O48" s="658"/>
      <c r="P48" s="659"/>
      <c r="Q48" s="480"/>
      <c r="R48" s="505"/>
      <c r="S48" s="505"/>
      <c r="T48" s="505"/>
      <c r="U48" s="505"/>
      <c r="W48" s="145"/>
    </row>
    <row r="49" spans="2:23" ht="20.100000000000001" customHeight="1">
      <c r="B49" s="270">
        <v>7.5</v>
      </c>
      <c r="C49" s="652" t="s">
        <v>1148</v>
      </c>
      <c r="D49" s="652"/>
      <c r="E49" s="653"/>
      <c r="F49" s="476"/>
      <c r="G49" s="477"/>
      <c r="H49" s="476"/>
      <c r="I49" s="503"/>
      <c r="J49" s="503"/>
      <c r="K49" s="503"/>
      <c r="L49" s="477"/>
      <c r="M49" s="654"/>
      <c r="N49" s="655"/>
      <c r="O49" s="654"/>
      <c r="P49" s="655"/>
      <c r="Q49" s="476"/>
      <c r="R49" s="503"/>
      <c r="S49" s="503"/>
      <c r="T49" s="503"/>
      <c r="U49" s="503"/>
      <c r="W49" s="145"/>
    </row>
    <row r="50" spans="2:23" ht="20.100000000000001" customHeight="1">
      <c r="B50" s="270"/>
      <c r="C50" s="681" t="s">
        <v>920</v>
      </c>
      <c r="D50" s="681"/>
      <c r="E50" s="682"/>
      <c r="F50" s="478"/>
      <c r="G50" s="479"/>
      <c r="H50" s="478"/>
      <c r="I50" s="504"/>
      <c r="J50" s="504"/>
      <c r="K50" s="504"/>
      <c r="L50" s="479"/>
      <c r="M50" s="656"/>
      <c r="N50" s="657"/>
      <c r="O50" s="656"/>
      <c r="P50" s="657"/>
      <c r="Q50" s="478"/>
      <c r="R50" s="504"/>
      <c r="S50" s="504"/>
      <c r="T50" s="504"/>
      <c r="U50" s="504"/>
      <c r="W50" s="145"/>
    </row>
    <row r="51" spans="2:23" ht="20.100000000000001" customHeight="1">
      <c r="B51" s="270"/>
      <c r="C51" s="279"/>
      <c r="D51" s="279"/>
      <c r="E51" s="280"/>
      <c r="F51" s="478"/>
      <c r="G51" s="479"/>
      <c r="H51" s="478"/>
      <c r="I51" s="504"/>
      <c r="J51" s="504"/>
      <c r="K51" s="504"/>
      <c r="L51" s="479"/>
      <c r="M51" s="656"/>
      <c r="N51" s="657"/>
      <c r="O51" s="656"/>
      <c r="P51" s="657"/>
      <c r="Q51" s="478"/>
      <c r="R51" s="504"/>
      <c r="S51" s="504"/>
      <c r="T51" s="504"/>
      <c r="U51" s="504"/>
      <c r="W51" s="145"/>
    </row>
    <row r="52" spans="2:23" ht="20.100000000000001" customHeight="1">
      <c r="B52" s="270"/>
      <c r="C52" s="279"/>
      <c r="D52" s="279"/>
      <c r="E52" s="181"/>
      <c r="F52" s="480"/>
      <c r="G52" s="481"/>
      <c r="H52" s="480"/>
      <c r="I52" s="505"/>
      <c r="J52" s="505"/>
      <c r="K52" s="505"/>
      <c r="L52" s="481"/>
      <c r="M52" s="658"/>
      <c r="N52" s="659"/>
      <c r="O52" s="658"/>
      <c r="P52" s="659"/>
      <c r="Q52" s="480"/>
      <c r="R52" s="505"/>
      <c r="S52" s="505"/>
      <c r="T52" s="505"/>
      <c r="U52" s="505"/>
      <c r="W52" s="145"/>
    </row>
    <row r="53" spans="2:23" ht="20.100000000000001" customHeight="1">
      <c r="B53" s="270">
        <v>7.6</v>
      </c>
      <c r="C53" s="669" t="s">
        <v>1149</v>
      </c>
      <c r="D53" s="669"/>
      <c r="E53" s="670"/>
      <c r="F53" s="476"/>
      <c r="G53" s="477"/>
      <c r="H53" s="476"/>
      <c r="I53" s="503"/>
      <c r="J53" s="503"/>
      <c r="K53" s="503"/>
      <c r="L53" s="477"/>
      <c r="M53" s="654"/>
      <c r="N53" s="655"/>
      <c r="O53" s="654"/>
      <c r="P53" s="655"/>
      <c r="Q53" s="476"/>
      <c r="R53" s="503"/>
      <c r="S53" s="503"/>
      <c r="T53" s="503"/>
      <c r="U53" s="503"/>
      <c r="W53" s="145"/>
    </row>
    <row r="54" spans="2:23" ht="20.100000000000001" customHeight="1">
      <c r="B54" s="270"/>
      <c r="C54" s="589" t="s">
        <v>921</v>
      </c>
      <c r="D54" s="589"/>
      <c r="E54" s="671"/>
      <c r="F54" s="478"/>
      <c r="G54" s="479"/>
      <c r="H54" s="478"/>
      <c r="I54" s="504"/>
      <c r="J54" s="504"/>
      <c r="K54" s="504"/>
      <c r="L54" s="479"/>
      <c r="M54" s="656"/>
      <c r="N54" s="657"/>
      <c r="O54" s="656"/>
      <c r="P54" s="657"/>
      <c r="Q54" s="478"/>
      <c r="R54" s="504"/>
      <c r="S54" s="504"/>
      <c r="T54" s="504"/>
      <c r="U54" s="504"/>
      <c r="W54" s="145"/>
    </row>
    <row r="55" spans="2:23" ht="20.100000000000001" customHeight="1">
      <c r="B55" s="270"/>
      <c r="C55" s="258"/>
      <c r="D55" s="258"/>
      <c r="E55" s="278"/>
      <c r="F55" s="478"/>
      <c r="G55" s="479"/>
      <c r="H55" s="478"/>
      <c r="I55" s="504"/>
      <c r="J55" s="504"/>
      <c r="K55" s="504"/>
      <c r="L55" s="479"/>
      <c r="M55" s="656"/>
      <c r="N55" s="657"/>
      <c r="O55" s="656"/>
      <c r="P55" s="657"/>
      <c r="Q55" s="478"/>
      <c r="R55" s="504"/>
      <c r="S55" s="504"/>
      <c r="T55" s="504"/>
      <c r="U55" s="504"/>
      <c r="W55" s="145"/>
    </row>
    <row r="56" spans="2:23" ht="20.100000000000001" customHeight="1">
      <c r="B56" s="270"/>
      <c r="C56" s="279"/>
      <c r="D56" s="279"/>
      <c r="E56" s="180"/>
      <c r="F56" s="480"/>
      <c r="G56" s="481"/>
      <c r="H56" s="480"/>
      <c r="I56" s="505"/>
      <c r="J56" s="505"/>
      <c r="K56" s="505"/>
      <c r="L56" s="481"/>
      <c r="M56" s="658"/>
      <c r="N56" s="659"/>
      <c r="O56" s="658"/>
      <c r="P56" s="659"/>
      <c r="Q56" s="480"/>
      <c r="R56" s="505"/>
      <c r="S56" s="505"/>
      <c r="T56" s="505"/>
      <c r="U56" s="505"/>
      <c r="W56" s="145"/>
    </row>
    <row r="57" spans="2:23" ht="20.100000000000001" customHeight="1">
      <c r="B57" s="270">
        <v>7.7</v>
      </c>
      <c r="C57" s="669" t="s">
        <v>1150</v>
      </c>
      <c r="D57" s="669"/>
      <c r="E57" s="670"/>
      <c r="F57" s="476"/>
      <c r="G57" s="477"/>
      <c r="H57" s="476"/>
      <c r="I57" s="503"/>
      <c r="J57" s="503"/>
      <c r="K57" s="503"/>
      <c r="L57" s="477"/>
      <c r="M57" s="654"/>
      <c r="N57" s="655"/>
      <c r="O57" s="654"/>
      <c r="P57" s="655"/>
      <c r="Q57" s="476"/>
      <c r="R57" s="503"/>
      <c r="S57" s="503"/>
      <c r="T57" s="503"/>
      <c r="U57" s="503"/>
      <c r="W57" s="145"/>
    </row>
    <row r="58" spans="2:23" ht="20.100000000000001" customHeight="1">
      <c r="B58" s="270"/>
      <c r="C58" s="589" t="s">
        <v>922</v>
      </c>
      <c r="D58" s="589"/>
      <c r="E58" s="671"/>
      <c r="F58" s="478"/>
      <c r="G58" s="479"/>
      <c r="H58" s="478"/>
      <c r="I58" s="504"/>
      <c r="J58" s="504"/>
      <c r="K58" s="504"/>
      <c r="L58" s="479"/>
      <c r="M58" s="656"/>
      <c r="N58" s="657"/>
      <c r="O58" s="656"/>
      <c r="P58" s="657"/>
      <c r="Q58" s="478"/>
      <c r="R58" s="504"/>
      <c r="S58" s="504"/>
      <c r="T58" s="504"/>
      <c r="U58" s="504"/>
      <c r="W58" s="145"/>
    </row>
    <row r="59" spans="2:23" ht="20.100000000000001" customHeight="1">
      <c r="B59" s="270"/>
      <c r="C59" s="258"/>
      <c r="D59" s="258"/>
      <c r="E59" s="278"/>
      <c r="F59" s="478"/>
      <c r="G59" s="479"/>
      <c r="H59" s="478"/>
      <c r="I59" s="504"/>
      <c r="J59" s="504"/>
      <c r="K59" s="504"/>
      <c r="L59" s="479"/>
      <c r="M59" s="656"/>
      <c r="N59" s="657"/>
      <c r="O59" s="656"/>
      <c r="P59" s="657"/>
      <c r="Q59" s="478"/>
      <c r="R59" s="504"/>
      <c r="S59" s="504"/>
      <c r="T59" s="504"/>
      <c r="U59" s="504"/>
      <c r="W59" s="145"/>
    </row>
    <row r="60" spans="2:23" ht="20.100000000000001" customHeight="1">
      <c r="B60" s="173"/>
      <c r="C60" s="173"/>
      <c r="D60" s="173"/>
      <c r="E60" s="182"/>
      <c r="F60" s="480"/>
      <c r="G60" s="481"/>
      <c r="H60" s="480"/>
      <c r="I60" s="505"/>
      <c r="J60" s="505"/>
      <c r="K60" s="505"/>
      <c r="L60" s="481"/>
      <c r="M60" s="658"/>
      <c r="N60" s="659"/>
      <c r="O60" s="658"/>
      <c r="P60" s="659"/>
      <c r="Q60" s="480"/>
      <c r="R60" s="505"/>
      <c r="S60" s="505"/>
      <c r="T60" s="505"/>
      <c r="U60" s="505"/>
      <c r="W60" s="145"/>
    </row>
    <row r="61" spans="2:23" s="368" customFormat="1" ht="18" customHeight="1">
      <c r="B61" s="279"/>
      <c r="C61" s="258"/>
      <c r="D61" s="258"/>
      <c r="E61" s="279"/>
      <c r="F61" s="279"/>
      <c r="G61" s="279"/>
      <c r="H61" s="279"/>
      <c r="I61" s="279"/>
      <c r="J61" s="279"/>
      <c r="K61" s="279"/>
      <c r="L61" s="279"/>
      <c r="M61" s="279"/>
      <c r="N61" s="293"/>
    </row>
    <row r="62" spans="2:23" ht="20.100000000000001" customHeight="1">
      <c r="B62" s="465" t="s">
        <v>1538</v>
      </c>
      <c r="C62" s="465"/>
      <c r="D62" s="465"/>
      <c r="E62" s="465"/>
      <c r="F62" s="465"/>
      <c r="G62" s="465"/>
      <c r="H62" s="465"/>
      <c r="I62" s="465"/>
      <c r="J62" s="465"/>
      <c r="K62" s="465"/>
      <c r="L62" s="465"/>
      <c r="M62" s="465"/>
      <c r="N62" s="465"/>
      <c r="O62" s="465"/>
      <c r="P62" s="465"/>
      <c r="Q62" s="465"/>
      <c r="R62" s="465"/>
      <c r="S62" s="465"/>
      <c r="T62" s="465"/>
      <c r="U62" s="465"/>
      <c r="W62" s="145"/>
    </row>
    <row r="63" spans="2:23">
      <c r="B63" s="183"/>
      <c r="C63" s="183"/>
      <c r="D63" s="183"/>
      <c r="E63" s="145"/>
      <c r="F63" s="145"/>
      <c r="G63" s="145"/>
      <c r="H63" s="145"/>
      <c r="I63" s="145"/>
      <c r="J63" s="145"/>
      <c r="K63" s="145"/>
      <c r="L63" s="145"/>
      <c r="M63" s="145"/>
      <c r="N63" s="145"/>
      <c r="O63" s="145"/>
      <c r="P63" s="145"/>
      <c r="Q63" s="145"/>
      <c r="R63" s="145"/>
      <c r="S63" s="145"/>
      <c r="T63" s="145"/>
      <c r="U63" s="145"/>
      <c r="W63" s="145"/>
    </row>
    <row r="64" spans="2:23">
      <c r="B64" s="183"/>
      <c r="C64" s="183"/>
      <c r="D64" s="183"/>
      <c r="E64" s="145"/>
      <c r="F64" s="145"/>
      <c r="G64" s="145"/>
      <c r="H64" s="145"/>
      <c r="I64" s="145"/>
      <c r="J64" s="145"/>
      <c r="K64" s="145"/>
      <c r="L64" s="145"/>
      <c r="M64" s="145"/>
      <c r="N64" s="145"/>
      <c r="O64" s="145"/>
      <c r="P64" s="145"/>
      <c r="Q64" s="145"/>
      <c r="R64" s="145"/>
      <c r="S64" s="145"/>
      <c r="T64" s="145"/>
      <c r="U64" s="145"/>
      <c r="W64" s="145"/>
    </row>
    <row r="65" spans="2:23">
      <c r="B65" s="183"/>
      <c r="C65" s="183"/>
      <c r="D65" s="183"/>
      <c r="E65" s="145"/>
      <c r="F65" s="145"/>
      <c r="G65" s="145"/>
      <c r="H65" s="145"/>
      <c r="I65" s="145"/>
      <c r="J65" s="145"/>
      <c r="K65" s="145"/>
      <c r="L65" s="145"/>
      <c r="M65" s="145"/>
      <c r="N65" s="145"/>
      <c r="O65" s="145"/>
      <c r="P65" s="145"/>
      <c r="Q65" s="145"/>
      <c r="R65" s="145"/>
      <c r="S65" s="145"/>
      <c r="T65" s="145"/>
      <c r="U65" s="145"/>
      <c r="W65" s="145"/>
    </row>
    <row r="66" spans="2:23">
      <c r="B66" s="183"/>
      <c r="C66" s="183"/>
      <c r="D66" s="183"/>
      <c r="E66" s="145"/>
      <c r="F66" s="145"/>
      <c r="G66" s="145"/>
      <c r="H66" s="145"/>
      <c r="I66" s="145"/>
      <c r="J66" s="145"/>
      <c r="K66" s="145"/>
      <c r="L66" s="145"/>
      <c r="M66" s="145"/>
      <c r="N66" s="145"/>
      <c r="O66" s="145"/>
      <c r="P66" s="145"/>
      <c r="Q66" s="145"/>
      <c r="R66" s="145"/>
      <c r="S66" s="145"/>
      <c r="T66" s="145"/>
      <c r="U66" s="145"/>
      <c r="W66" s="145"/>
    </row>
    <row r="67" spans="2:23">
      <c r="B67" s="183"/>
      <c r="C67" s="183"/>
      <c r="D67" s="183"/>
      <c r="E67" s="145"/>
      <c r="F67" s="145"/>
      <c r="G67" s="145"/>
      <c r="H67" s="145"/>
      <c r="I67" s="145"/>
      <c r="J67" s="145"/>
      <c r="K67" s="145"/>
      <c r="L67" s="145"/>
      <c r="M67" s="145"/>
      <c r="N67" s="145"/>
      <c r="O67" s="145"/>
      <c r="P67" s="145"/>
      <c r="Q67" s="145"/>
      <c r="R67" s="145"/>
      <c r="S67" s="145"/>
      <c r="T67" s="145"/>
      <c r="U67" s="145"/>
      <c r="W67" s="145"/>
    </row>
    <row r="68" spans="2:23">
      <c r="B68" s="183"/>
      <c r="C68" s="183"/>
      <c r="D68" s="183"/>
      <c r="E68" s="145"/>
      <c r="F68" s="145"/>
      <c r="G68" s="145"/>
      <c r="H68" s="145"/>
      <c r="I68" s="145"/>
      <c r="J68" s="145"/>
      <c r="K68" s="145"/>
      <c r="L68" s="145"/>
      <c r="M68" s="145"/>
      <c r="N68" s="145"/>
      <c r="O68" s="145"/>
      <c r="P68" s="145"/>
      <c r="Q68" s="145"/>
      <c r="R68" s="145"/>
      <c r="S68" s="145"/>
      <c r="T68" s="145"/>
      <c r="U68" s="145"/>
      <c r="W68" s="145"/>
    </row>
    <row r="69" spans="2:23">
      <c r="B69" s="183"/>
      <c r="C69" s="183"/>
      <c r="D69" s="183"/>
      <c r="E69" s="145"/>
      <c r="F69" s="145"/>
      <c r="G69" s="145"/>
      <c r="H69" s="145"/>
      <c r="I69" s="145"/>
      <c r="J69" s="145"/>
      <c r="K69" s="145"/>
      <c r="L69" s="145"/>
      <c r="M69" s="145"/>
      <c r="N69" s="145"/>
      <c r="O69" s="145"/>
      <c r="P69" s="145"/>
      <c r="Q69" s="145"/>
      <c r="R69" s="145"/>
      <c r="S69" s="145"/>
      <c r="T69" s="145"/>
      <c r="U69" s="145"/>
      <c r="W69" s="145"/>
    </row>
    <row r="70" spans="2:23">
      <c r="B70" s="183"/>
      <c r="C70" s="183"/>
      <c r="D70" s="183"/>
      <c r="E70" s="145"/>
      <c r="F70" s="145"/>
      <c r="G70" s="145"/>
      <c r="H70" s="145"/>
      <c r="I70" s="145"/>
      <c r="J70" s="145"/>
      <c r="K70" s="145"/>
      <c r="L70" s="145"/>
      <c r="M70" s="145"/>
      <c r="N70" s="145"/>
      <c r="O70" s="145"/>
      <c r="P70" s="145"/>
      <c r="Q70" s="145"/>
      <c r="R70" s="145"/>
      <c r="S70" s="145"/>
      <c r="T70" s="145"/>
      <c r="U70" s="145"/>
      <c r="W70" s="145"/>
    </row>
    <row r="71" spans="2:23">
      <c r="B71" s="183"/>
      <c r="C71" s="183"/>
      <c r="D71" s="183"/>
      <c r="E71" s="145"/>
      <c r="F71" s="145"/>
      <c r="G71" s="145"/>
      <c r="H71" s="145"/>
      <c r="I71" s="145"/>
      <c r="J71" s="145"/>
      <c r="K71" s="145"/>
      <c r="L71" s="145"/>
      <c r="M71" s="145"/>
      <c r="N71" s="145"/>
      <c r="O71" s="145"/>
      <c r="P71" s="145"/>
      <c r="Q71" s="145"/>
      <c r="R71" s="145"/>
      <c r="S71" s="145"/>
      <c r="T71" s="145"/>
      <c r="U71" s="145"/>
      <c r="W71" s="145"/>
    </row>
    <row r="72" spans="2:23">
      <c r="B72" s="183"/>
      <c r="C72" s="183"/>
      <c r="D72" s="183"/>
      <c r="E72" s="145"/>
      <c r="F72" s="145"/>
      <c r="G72" s="145"/>
      <c r="H72" s="145"/>
      <c r="I72" s="145"/>
      <c r="J72" s="145"/>
      <c r="K72" s="145"/>
      <c r="L72" s="145"/>
      <c r="M72" s="145"/>
      <c r="N72" s="145"/>
      <c r="O72" s="145"/>
      <c r="P72" s="145"/>
      <c r="Q72" s="145"/>
      <c r="R72" s="145"/>
      <c r="S72" s="145"/>
      <c r="T72" s="145"/>
      <c r="U72" s="145"/>
      <c r="W72" s="145"/>
    </row>
    <row r="73" spans="2:23">
      <c r="B73" s="183"/>
      <c r="C73" s="183"/>
      <c r="D73" s="183"/>
      <c r="E73" s="145"/>
      <c r="F73" s="145"/>
      <c r="G73" s="145"/>
      <c r="H73" s="145"/>
      <c r="I73" s="145"/>
      <c r="J73" s="145"/>
      <c r="K73" s="145"/>
      <c r="L73" s="145"/>
      <c r="M73" s="145"/>
      <c r="N73" s="145"/>
      <c r="O73" s="145"/>
      <c r="P73" s="145"/>
      <c r="Q73" s="145"/>
      <c r="R73" s="145"/>
      <c r="S73" s="145"/>
      <c r="T73" s="145"/>
      <c r="U73" s="145"/>
      <c r="W73" s="145"/>
    </row>
    <row r="74" spans="2:23">
      <c r="B74" s="183"/>
      <c r="C74" s="183"/>
      <c r="D74" s="183"/>
      <c r="E74" s="145"/>
      <c r="F74" s="145"/>
      <c r="G74" s="145"/>
      <c r="H74" s="145"/>
      <c r="I74" s="145"/>
      <c r="J74" s="145"/>
      <c r="K74" s="145"/>
      <c r="L74" s="145"/>
      <c r="M74" s="145"/>
      <c r="N74" s="145"/>
      <c r="O74" s="145"/>
      <c r="P74" s="145"/>
      <c r="Q74" s="145"/>
      <c r="R74" s="145"/>
      <c r="S74" s="145"/>
      <c r="T74" s="145"/>
      <c r="U74" s="145"/>
      <c r="W74" s="145"/>
    </row>
    <row r="75" spans="2:23">
      <c r="B75" s="183"/>
      <c r="C75" s="183"/>
      <c r="D75" s="183"/>
      <c r="E75" s="145"/>
      <c r="F75" s="145"/>
      <c r="G75" s="145"/>
      <c r="H75" s="145"/>
      <c r="I75" s="145"/>
      <c r="J75" s="145"/>
      <c r="K75" s="145"/>
      <c r="L75" s="145"/>
      <c r="M75" s="145"/>
      <c r="N75" s="145"/>
      <c r="O75" s="145"/>
      <c r="P75" s="145"/>
      <c r="Q75" s="145"/>
      <c r="R75" s="145"/>
      <c r="S75" s="145"/>
      <c r="T75" s="145"/>
      <c r="U75" s="145"/>
      <c r="W75" s="145"/>
    </row>
    <row r="76" spans="2:23">
      <c r="B76" s="183"/>
      <c r="C76" s="183"/>
      <c r="D76" s="183"/>
      <c r="E76" s="145"/>
      <c r="F76" s="145"/>
      <c r="G76" s="145"/>
      <c r="H76" s="145"/>
      <c r="I76" s="145"/>
      <c r="J76" s="145"/>
      <c r="K76" s="145"/>
      <c r="L76" s="145"/>
      <c r="M76" s="145"/>
      <c r="N76" s="145"/>
      <c r="O76" s="145"/>
      <c r="P76" s="145"/>
      <c r="Q76" s="145"/>
      <c r="R76" s="145"/>
      <c r="S76" s="145"/>
      <c r="T76" s="145"/>
      <c r="U76" s="145"/>
      <c r="W76" s="145"/>
    </row>
    <row r="77" spans="2:23">
      <c r="B77" s="183"/>
      <c r="C77" s="183"/>
      <c r="D77" s="183"/>
      <c r="E77" s="145"/>
      <c r="F77" s="145"/>
      <c r="G77" s="145"/>
      <c r="H77" s="145"/>
      <c r="I77" s="145"/>
      <c r="J77" s="145"/>
      <c r="K77" s="145"/>
      <c r="L77" s="145"/>
      <c r="M77" s="145"/>
      <c r="N77" s="145"/>
      <c r="O77" s="145"/>
      <c r="P77" s="145"/>
      <c r="Q77" s="145"/>
      <c r="R77" s="145"/>
      <c r="S77" s="145"/>
      <c r="T77" s="145"/>
      <c r="U77" s="145"/>
      <c r="W77" s="145"/>
    </row>
    <row r="78" spans="2:23">
      <c r="B78" s="183"/>
      <c r="C78" s="183"/>
      <c r="D78" s="183"/>
      <c r="E78" s="145"/>
      <c r="F78" s="145"/>
      <c r="G78" s="145"/>
      <c r="H78" s="145"/>
      <c r="I78" s="145"/>
      <c r="J78" s="145"/>
      <c r="K78" s="145"/>
      <c r="L78" s="145"/>
      <c r="M78" s="145"/>
      <c r="N78" s="145"/>
      <c r="O78" s="145"/>
      <c r="P78" s="145"/>
      <c r="Q78" s="145"/>
      <c r="R78" s="145"/>
      <c r="S78" s="145"/>
      <c r="T78" s="145"/>
      <c r="U78" s="145"/>
      <c r="W78" s="145"/>
    </row>
    <row r="79" spans="2:23">
      <c r="B79" s="183"/>
      <c r="C79" s="183"/>
      <c r="D79" s="183"/>
      <c r="E79" s="145"/>
      <c r="F79" s="145"/>
      <c r="G79" s="145"/>
      <c r="H79" s="145"/>
      <c r="I79" s="145"/>
      <c r="J79" s="145"/>
      <c r="K79" s="145"/>
      <c r="L79" s="145"/>
      <c r="M79" s="145"/>
      <c r="N79" s="145"/>
      <c r="O79" s="145"/>
      <c r="P79" s="145"/>
      <c r="Q79" s="145"/>
      <c r="R79" s="145"/>
      <c r="S79" s="145"/>
      <c r="T79" s="145"/>
      <c r="U79" s="145"/>
      <c r="W79" s="145"/>
    </row>
    <row r="80" spans="2:23">
      <c r="B80" s="183"/>
      <c r="C80" s="183"/>
      <c r="D80" s="183"/>
      <c r="E80" s="145"/>
      <c r="F80" s="145"/>
      <c r="G80" s="145"/>
      <c r="H80" s="145"/>
      <c r="I80" s="145"/>
      <c r="J80" s="145"/>
      <c r="K80" s="145"/>
      <c r="L80" s="145"/>
      <c r="M80" s="145"/>
      <c r="N80" s="145"/>
      <c r="O80" s="145"/>
      <c r="P80" s="145"/>
      <c r="Q80" s="145"/>
      <c r="R80" s="145"/>
      <c r="S80" s="145"/>
      <c r="T80" s="145"/>
      <c r="U80" s="145"/>
      <c r="W80" s="145"/>
    </row>
    <row r="81" spans="2:23">
      <c r="B81" s="183"/>
      <c r="C81" s="183"/>
      <c r="D81" s="183"/>
      <c r="E81" s="145"/>
      <c r="F81" s="145"/>
      <c r="G81" s="145"/>
      <c r="H81" s="145"/>
      <c r="I81" s="145"/>
      <c r="J81" s="145"/>
      <c r="K81" s="145"/>
      <c r="L81" s="145"/>
      <c r="M81" s="145"/>
      <c r="N81" s="145"/>
      <c r="O81" s="145"/>
      <c r="P81" s="145"/>
      <c r="Q81" s="145"/>
      <c r="R81" s="145"/>
      <c r="S81" s="145"/>
      <c r="T81" s="145"/>
      <c r="U81" s="145"/>
      <c r="W81" s="145"/>
    </row>
    <row r="82" spans="2:23">
      <c r="B82" s="183"/>
      <c r="C82" s="183"/>
      <c r="D82" s="183"/>
      <c r="E82" s="145"/>
      <c r="F82" s="145"/>
      <c r="G82" s="145"/>
      <c r="H82" s="145"/>
      <c r="I82" s="145"/>
      <c r="J82" s="145"/>
      <c r="K82" s="145"/>
      <c r="L82" s="145"/>
      <c r="M82" s="145"/>
      <c r="N82" s="145"/>
      <c r="O82" s="145"/>
      <c r="P82" s="145"/>
      <c r="Q82" s="145"/>
      <c r="R82" s="145"/>
      <c r="S82" s="145"/>
      <c r="T82" s="145"/>
      <c r="U82" s="145"/>
      <c r="W82" s="145"/>
    </row>
    <row r="83" spans="2:23">
      <c r="B83" s="183"/>
      <c r="C83" s="183"/>
      <c r="D83" s="183"/>
      <c r="E83" s="145"/>
      <c r="F83" s="145"/>
      <c r="G83" s="145"/>
      <c r="H83" s="145"/>
      <c r="I83" s="145"/>
      <c r="J83" s="145"/>
      <c r="K83" s="145"/>
      <c r="L83" s="145"/>
      <c r="M83" s="145"/>
      <c r="N83" s="145"/>
      <c r="O83" s="145"/>
      <c r="P83" s="145"/>
      <c r="Q83" s="145"/>
      <c r="R83" s="145"/>
      <c r="S83" s="145"/>
      <c r="T83" s="145"/>
      <c r="U83" s="145"/>
      <c r="W83" s="145"/>
    </row>
    <row r="84" spans="2:23">
      <c r="B84" s="183"/>
      <c r="C84" s="183"/>
      <c r="D84" s="183"/>
      <c r="E84" s="145"/>
      <c r="F84" s="145"/>
      <c r="G84" s="145"/>
      <c r="H84" s="145"/>
      <c r="I84" s="145"/>
      <c r="J84" s="145"/>
      <c r="K84" s="145"/>
      <c r="L84" s="145"/>
      <c r="M84" s="145"/>
      <c r="N84" s="145"/>
      <c r="O84" s="145"/>
      <c r="P84" s="145"/>
      <c r="Q84" s="145"/>
      <c r="R84" s="145"/>
      <c r="S84" s="145"/>
      <c r="T84" s="145"/>
      <c r="U84" s="145"/>
      <c r="W84" s="145"/>
    </row>
    <row r="85" spans="2:23">
      <c r="B85" s="183"/>
      <c r="C85" s="183"/>
      <c r="D85" s="183"/>
      <c r="E85" s="145"/>
      <c r="F85" s="145"/>
      <c r="G85" s="145"/>
      <c r="H85" s="145"/>
      <c r="I85" s="145"/>
      <c r="J85" s="145"/>
      <c r="K85" s="145"/>
      <c r="L85" s="145"/>
      <c r="M85" s="145"/>
      <c r="N85" s="145"/>
      <c r="O85" s="145"/>
      <c r="P85" s="145"/>
      <c r="Q85" s="145"/>
      <c r="R85" s="145"/>
      <c r="S85" s="145"/>
      <c r="T85" s="145"/>
      <c r="U85" s="145"/>
      <c r="W85" s="145"/>
    </row>
    <row r="86" spans="2:23">
      <c r="B86" s="183"/>
      <c r="C86" s="183"/>
      <c r="D86" s="183"/>
      <c r="E86" s="145"/>
      <c r="F86" s="145"/>
      <c r="G86" s="145"/>
      <c r="H86" s="145"/>
      <c r="I86" s="145"/>
      <c r="J86" s="145"/>
      <c r="K86" s="145"/>
      <c r="L86" s="145"/>
      <c r="M86" s="145"/>
      <c r="N86" s="145"/>
      <c r="O86" s="145"/>
      <c r="P86" s="145"/>
      <c r="Q86" s="145"/>
      <c r="R86" s="145"/>
      <c r="S86" s="145"/>
      <c r="T86" s="145"/>
      <c r="U86" s="145"/>
      <c r="W86" s="145"/>
    </row>
    <row r="87" spans="2:23">
      <c r="B87" s="183"/>
      <c r="C87" s="183"/>
      <c r="D87" s="183"/>
      <c r="E87" s="145"/>
      <c r="F87" s="145"/>
      <c r="G87" s="145"/>
      <c r="H87" s="145"/>
      <c r="I87" s="145"/>
      <c r="J87" s="145"/>
      <c r="K87" s="145"/>
      <c r="L87" s="145"/>
      <c r="M87" s="145"/>
      <c r="N87" s="145"/>
      <c r="O87" s="145"/>
      <c r="P87" s="145"/>
      <c r="Q87" s="145"/>
      <c r="R87" s="145"/>
      <c r="S87" s="145"/>
      <c r="T87" s="145"/>
      <c r="U87" s="145"/>
      <c r="W87" s="145"/>
    </row>
    <row r="88" spans="2:23">
      <c r="B88" s="183"/>
      <c r="C88" s="183"/>
      <c r="D88" s="183"/>
      <c r="E88" s="145"/>
      <c r="F88" s="145"/>
      <c r="G88" s="145"/>
      <c r="H88" s="145"/>
      <c r="I88" s="145"/>
      <c r="J88" s="145"/>
      <c r="K88" s="145"/>
      <c r="L88" s="145"/>
      <c r="M88" s="145"/>
      <c r="N88" s="145"/>
      <c r="O88" s="145"/>
      <c r="P88" s="145"/>
      <c r="Q88" s="145"/>
      <c r="R88" s="145"/>
      <c r="S88" s="145"/>
      <c r="T88" s="145"/>
      <c r="U88" s="145"/>
      <c r="W88" s="145"/>
    </row>
    <row r="89" spans="2:23">
      <c r="B89" s="183"/>
      <c r="C89" s="183"/>
      <c r="D89" s="183"/>
      <c r="E89" s="145"/>
      <c r="F89" s="145"/>
      <c r="G89" s="145"/>
      <c r="H89" s="145"/>
      <c r="I89" s="145"/>
      <c r="J89" s="145"/>
      <c r="K89" s="145"/>
      <c r="L89" s="145"/>
      <c r="M89" s="145"/>
      <c r="N89" s="145"/>
      <c r="O89" s="145"/>
      <c r="P89" s="145"/>
      <c r="Q89" s="145"/>
      <c r="R89" s="145"/>
      <c r="S89" s="145"/>
      <c r="T89" s="145"/>
      <c r="U89" s="145"/>
      <c r="W89" s="145"/>
    </row>
    <row r="90" spans="2:23">
      <c r="B90" s="183"/>
      <c r="C90" s="183"/>
      <c r="D90" s="183"/>
      <c r="E90" s="145"/>
      <c r="F90" s="145"/>
      <c r="G90" s="145"/>
      <c r="H90" s="145"/>
      <c r="I90" s="145"/>
      <c r="J90" s="145"/>
      <c r="K90" s="145"/>
      <c r="L90" s="145"/>
      <c r="M90" s="145"/>
      <c r="N90" s="145"/>
      <c r="O90" s="145"/>
      <c r="P90" s="145"/>
      <c r="Q90" s="145"/>
      <c r="R90" s="145"/>
      <c r="S90" s="145"/>
      <c r="T90" s="145"/>
      <c r="U90" s="145"/>
      <c r="W90" s="145"/>
    </row>
    <row r="91" spans="2:23">
      <c r="B91" s="183"/>
      <c r="C91" s="183"/>
      <c r="D91" s="183"/>
      <c r="E91" s="145"/>
      <c r="F91" s="145"/>
      <c r="G91" s="145"/>
      <c r="H91" s="145"/>
      <c r="I91" s="145"/>
      <c r="J91" s="145"/>
      <c r="K91" s="145"/>
      <c r="L91" s="145"/>
      <c r="M91" s="145"/>
      <c r="N91" s="145"/>
      <c r="O91" s="145"/>
      <c r="P91" s="145"/>
      <c r="Q91" s="145"/>
      <c r="R91" s="145"/>
      <c r="S91" s="145"/>
      <c r="T91" s="145"/>
      <c r="U91" s="145"/>
      <c r="W91" s="145"/>
    </row>
    <row r="92" spans="2:23">
      <c r="B92" s="183"/>
      <c r="C92" s="183"/>
      <c r="D92" s="183"/>
      <c r="E92" s="145"/>
      <c r="F92" s="145"/>
      <c r="G92" s="145"/>
      <c r="H92" s="145"/>
      <c r="I92" s="145"/>
      <c r="J92" s="145"/>
      <c r="K92" s="145"/>
      <c r="L92" s="145"/>
      <c r="M92" s="145"/>
      <c r="N92" s="145"/>
      <c r="O92" s="145"/>
      <c r="P92" s="145"/>
      <c r="Q92" s="145"/>
      <c r="R92" s="145"/>
      <c r="S92" s="145"/>
      <c r="T92" s="145"/>
      <c r="U92" s="145"/>
      <c r="W92" s="145"/>
    </row>
    <row r="93" spans="2:23">
      <c r="B93" s="183"/>
      <c r="C93" s="183"/>
      <c r="D93" s="183"/>
      <c r="E93" s="145"/>
      <c r="F93" s="145"/>
      <c r="G93" s="145"/>
      <c r="H93" s="145"/>
      <c r="I93" s="145"/>
      <c r="J93" s="145"/>
      <c r="K93" s="145"/>
      <c r="L93" s="145"/>
      <c r="M93" s="145"/>
      <c r="N93" s="145"/>
      <c r="O93" s="145"/>
      <c r="P93" s="145"/>
      <c r="Q93" s="145"/>
      <c r="R93" s="145"/>
      <c r="S93" s="145"/>
      <c r="T93" s="145"/>
      <c r="U93" s="145"/>
      <c r="W93" s="145"/>
    </row>
    <row r="94" spans="2:23">
      <c r="B94" s="183"/>
      <c r="C94" s="183"/>
      <c r="D94" s="183"/>
      <c r="E94" s="145"/>
      <c r="F94" s="145"/>
      <c r="G94" s="145"/>
      <c r="H94" s="145"/>
      <c r="I94" s="145"/>
      <c r="J94" s="145"/>
      <c r="K94" s="145"/>
      <c r="L94" s="145"/>
      <c r="M94" s="145"/>
      <c r="N94" s="145"/>
      <c r="O94" s="145"/>
      <c r="P94" s="145"/>
      <c r="Q94" s="145"/>
      <c r="R94" s="145"/>
      <c r="S94" s="145"/>
      <c r="T94" s="145"/>
      <c r="U94" s="145"/>
      <c r="W94" s="145"/>
    </row>
    <row r="95" spans="2:23">
      <c r="B95" s="183"/>
      <c r="C95" s="183"/>
      <c r="D95" s="183"/>
      <c r="E95" s="145"/>
      <c r="F95" s="145"/>
      <c r="G95" s="145"/>
      <c r="H95" s="145"/>
      <c r="I95" s="145"/>
      <c r="J95" s="145"/>
      <c r="K95" s="145"/>
      <c r="L95" s="145"/>
      <c r="M95" s="145"/>
      <c r="N95" s="145"/>
      <c r="O95" s="145"/>
      <c r="P95" s="145"/>
      <c r="Q95" s="145"/>
      <c r="R95" s="145"/>
      <c r="S95" s="145"/>
      <c r="T95" s="145"/>
      <c r="U95" s="145"/>
      <c r="W95" s="145"/>
    </row>
    <row r="96" spans="2:23">
      <c r="B96" s="183"/>
      <c r="C96" s="183"/>
      <c r="D96" s="183"/>
      <c r="E96" s="145"/>
      <c r="F96" s="145"/>
      <c r="G96" s="145"/>
      <c r="H96" s="145"/>
      <c r="I96" s="145"/>
      <c r="J96" s="145"/>
      <c r="K96" s="145"/>
      <c r="L96" s="145"/>
      <c r="M96" s="145"/>
      <c r="N96" s="145"/>
      <c r="O96" s="145"/>
      <c r="P96" s="145"/>
      <c r="Q96" s="145"/>
      <c r="R96" s="145"/>
      <c r="S96" s="145"/>
      <c r="T96" s="145"/>
      <c r="U96" s="145"/>
      <c r="W96" s="145"/>
    </row>
    <row r="97" spans="2:23">
      <c r="B97" s="183"/>
      <c r="C97" s="183"/>
      <c r="D97" s="183"/>
      <c r="E97" s="145"/>
      <c r="F97" s="145"/>
      <c r="G97" s="145"/>
      <c r="H97" s="145"/>
      <c r="I97" s="145"/>
      <c r="J97" s="145"/>
      <c r="K97" s="145"/>
      <c r="L97" s="145"/>
      <c r="M97" s="145"/>
      <c r="N97" s="145"/>
      <c r="O97" s="145"/>
      <c r="P97" s="145"/>
      <c r="Q97" s="145"/>
      <c r="R97" s="145"/>
      <c r="S97" s="145"/>
      <c r="T97" s="145"/>
      <c r="U97" s="145"/>
      <c r="W97" s="145"/>
    </row>
    <row r="98" spans="2:23">
      <c r="B98" s="183"/>
      <c r="C98" s="183"/>
      <c r="D98" s="183"/>
      <c r="E98" s="145"/>
      <c r="F98" s="145"/>
      <c r="G98" s="145"/>
      <c r="H98" s="145"/>
      <c r="I98" s="145"/>
      <c r="J98" s="145"/>
      <c r="K98" s="145"/>
      <c r="L98" s="145"/>
      <c r="M98" s="145"/>
      <c r="N98" s="145"/>
      <c r="O98" s="145"/>
      <c r="P98" s="145"/>
      <c r="Q98" s="145"/>
      <c r="R98" s="145"/>
      <c r="S98" s="145"/>
      <c r="T98" s="145"/>
      <c r="U98" s="145"/>
      <c r="W98" s="145"/>
    </row>
    <row r="99" spans="2:23">
      <c r="B99" s="183"/>
      <c r="C99" s="183"/>
      <c r="D99" s="183"/>
      <c r="E99" s="145"/>
      <c r="F99" s="145"/>
      <c r="G99" s="145"/>
      <c r="H99" s="145"/>
      <c r="I99" s="145"/>
      <c r="J99" s="145"/>
      <c r="K99" s="145"/>
      <c r="L99" s="145"/>
      <c r="M99" s="145"/>
      <c r="N99" s="145"/>
      <c r="O99" s="145"/>
      <c r="P99" s="145"/>
      <c r="Q99" s="145"/>
      <c r="R99" s="145"/>
      <c r="S99" s="145"/>
      <c r="T99" s="145"/>
      <c r="U99" s="145"/>
      <c r="W99" s="145"/>
    </row>
    <row r="100" spans="2:23">
      <c r="B100" s="183"/>
      <c r="C100" s="183"/>
      <c r="D100" s="183"/>
      <c r="E100" s="145"/>
      <c r="F100" s="145"/>
      <c r="G100" s="145"/>
      <c r="H100" s="145"/>
      <c r="I100" s="145"/>
      <c r="J100" s="145"/>
      <c r="K100" s="145"/>
      <c r="L100" s="145"/>
      <c r="M100" s="145"/>
      <c r="N100" s="145"/>
      <c r="O100" s="145"/>
      <c r="P100" s="145"/>
      <c r="Q100" s="145"/>
      <c r="R100" s="145"/>
      <c r="S100" s="145"/>
      <c r="T100" s="145"/>
      <c r="U100" s="145"/>
      <c r="W100" s="145"/>
    </row>
    <row r="101" spans="2:23">
      <c r="B101" s="183"/>
      <c r="C101" s="183"/>
      <c r="D101" s="183"/>
      <c r="E101" s="145"/>
      <c r="F101" s="145"/>
      <c r="G101" s="145"/>
      <c r="H101" s="145"/>
      <c r="I101" s="145"/>
      <c r="J101" s="145"/>
      <c r="K101" s="145"/>
      <c r="L101" s="145"/>
      <c r="M101" s="145"/>
      <c r="N101" s="145"/>
      <c r="O101" s="145"/>
      <c r="P101" s="145"/>
      <c r="Q101" s="145"/>
      <c r="R101" s="145"/>
      <c r="S101" s="145"/>
      <c r="T101" s="145"/>
      <c r="U101" s="145"/>
      <c r="W101" s="145"/>
    </row>
    <row r="102" spans="2:23">
      <c r="B102" s="183"/>
      <c r="C102" s="183"/>
      <c r="D102" s="183"/>
      <c r="E102" s="145"/>
      <c r="F102" s="145"/>
      <c r="G102" s="145"/>
      <c r="H102" s="145"/>
      <c r="I102" s="145"/>
      <c r="J102" s="145"/>
      <c r="K102" s="145"/>
      <c r="L102" s="145"/>
      <c r="M102" s="145"/>
      <c r="N102" s="145"/>
      <c r="O102" s="145"/>
      <c r="P102" s="145"/>
      <c r="Q102" s="145"/>
      <c r="R102" s="145"/>
      <c r="S102" s="145"/>
      <c r="T102" s="145"/>
      <c r="U102" s="145"/>
      <c r="W102" s="145"/>
    </row>
    <row r="103" spans="2:23">
      <c r="B103" s="183"/>
      <c r="C103" s="183"/>
      <c r="D103" s="183"/>
      <c r="E103" s="145"/>
      <c r="F103" s="145"/>
      <c r="G103" s="145"/>
      <c r="H103" s="145"/>
      <c r="I103" s="145"/>
      <c r="J103" s="145"/>
      <c r="K103" s="145"/>
      <c r="L103" s="145"/>
      <c r="M103" s="145"/>
      <c r="N103" s="145"/>
      <c r="O103" s="145"/>
      <c r="P103" s="145"/>
      <c r="Q103" s="145"/>
      <c r="R103" s="145"/>
      <c r="S103" s="145"/>
      <c r="T103" s="145"/>
      <c r="U103" s="145"/>
      <c r="W103" s="145"/>
    </row>
    <row r="104" spans="2:23">
      <c r="B104" s="183"/>
      <c r="C104" s="183"/>
      <c r="D104" s="183"/>
      <c r="E104" s="145"/>
      <c r="F104" s="145"/>
      <c r="G104" s="145"/>
      <c r="H104" s="145"/>
      <c r="I104" s="145"/>
      <c r="J104" s="145"/>
      <c r="K104" s="145"/>
      <c r="L104" s="145"/>
      <c r="M104" s="145"/>
      <c r="N104" s="145"/>
      <c r="O104" s="145"/>
      <c r="P104" s="145"/>
      <c r="Q104" s="145"/>
      <c r="R104" s="145"/>
      <c r="S104" s="145"/>
      <c r="T104" s="145"/>
      <c r="U104" s="145"/>
      <c r="W104" s="145"/>
    </row>
    <row r="105" spans="2:23">
      <c r="B105" s="183"/>
      <c r="C105" s="183"/>
      <c r="D105" s="183"/>
      <c r="E105" s="145"/>
      <c r="F105" s="145"/>
      <c r="G105" s="145"/>
      <c r="H105" s="145"/>
      <c r="I105" s="145"/>
      <c r="J105" s="145"/>
      <c r="K105" s="145"/>
      <c r="L105" s="145"/>
      <c r="M105" s="145"/>
      <c r="N105" s="145"/>
      <c r="O105" s="145"/>
      <c r="P105" s="145"/>
      <c r="Q105" s="145"/>
      <c r="R105" s="145"/>
      <c r="S105" s="145"/>
      <c r="T105" s="145"/>
      <c r="U105" s="145"/>
      <c r="W105" s="145"/>
    </row>
    <row r="106" spans="2:23">
      <c r="B106" s="183"/>
      <c r="C106" s="183"/>
      <c r="D106" s="183"/>
      <c r="E106" s="145"/>
      <c r="F106" s="145"/>
      <c r="G106" s="145"/>
      <c r="H106" s="145"/>
      <c r="I106" s="145"/>
      <c r="J106" s="145"/>
      <c r="K106" s="145"/>
      <c r="L106" s="145"/>
      <c r="M106" s="145"/>
      <c r="N106" s="145"/>
      <c r="O106" s="145"/>
      <c r="P106" s="145"/>
      <c r="Q106" s="145"/>
      <c r="R106" s="145"/>
      <c r="S106" s="145"/>
      <c r="T106" s="145"/>
      <c r="U106" s="145"/>
      <c r="W106" s="145"/>
    </row>
    <row r="107" spans="2:23">
      <c r="B107" s="183"/>
      <c r="C107" s="183"/>
      <c r="D107" s="183"/>
      <c r="E107" s="145"/>
      <c r="F107" s="145"/>
      <c r="G107" s="145"/>
      <c r="H107" s="145"/>
      <c r="I107" s="145"/>
      <c r="J107" s="145"/>
      <c r="K107" s="145"/>
      <c r="L107" s="145"/>
      <c r="M107" s="145"/>
      <c r="N107" s="145"/>
      <c r="O107" s="145"/>
      <c r="P107" s="145"/>
      <c r="Q107" s="145"/>
      <c r="R107" s="145"/>
      <c r="S107" s="145"/>
      <c r="T107" s="145"/>
      <c r="U107" s="145"/>
      <c r="W107" s="145"/>
    </row>
    <row r="108" spans="2:23">
      <c r="B108" s="183"/>
      <c r="C108" s="183"/>
      <c r="D108" s="183"/>
      <c r="E108" s="145"/>
      <c r="F108" s="145"/>
      <c r="G108" s="145"/>
      <c r="H108" s="145"/>
      <c r="I108" s="145"/>
      <c r="J108" s="145"/>
      <c r="K108" s="145"/>
      <c r="L108" s="145"/>
      <c r="M108" s="145"/>
      <c r="N108" s="145"/>
      <c r="O108" s="145"/>
      <c r="P108" s="145"/>
      <c r="Q108" s="145"/>
      <c r="R108" s="145"/>
      <c r="S108" s="145"/>
      <c r="T108" s="145"/>
      <c r="U108" s="145"/>
      <c r="W108" s="145"/>
    </row>
    <row r="109" spans="2:23">
      <c r="B109" s="183"/>
      <c r="C109" s="183"/>
      <c r="D109" s="183"/>
      <c r="E109" s="145"/>
      <c r="F109" s="145"/>
      <c r="G109" s="145"/>
      <c r="H109" s="145"/>
      <c r="I109" s="145"/>
      <c r="J109" s="145"/>
      <c r="K109" s="145"/>
      <c r="L109" s="145"/>
      <c r="M109" s="145"/>
      <c r="N109" s="145"/>
      <c r="O109" s="145"/>
      <c r="P109" s="145"/>
      <c r="Q109" s="145"/>
      <c r="R109" s="145"/>
      <c r="S109" s="145"/>
      <c r="T109" s="145"/>
      <c r="U109" s="145"/>
      <c r="W109" s="145"/>
    </row>
    <row r="110" spans="2:23">
      <c r="B110" s="183"/>
      <c r="C110" s="183"/>
      <c r="D110" s="183"/>
      <c r="E110" s="145"/>
      <c r="F110" s="145"/>
      <c r="G110" s="145"/>
      <c r="H110" s="145"/>
      <c r="I110" s="145"/>
      <c r="J110" s="145"/>
      <c r="K110" s="145"/>
      <c r="L110" s="145"/>
      <c r="M110" s="145"/>
      <c r="N110" s="145"/>
      <c r="O110" s="145"/>
      <c r="P110" s="145"/>
      <c r="Q110" s="145"/>
      <c r="R110" s="145"/>
      <c r="S110" s="145"/>
      <c r="T110" s="145"/>
      <c r="U110" s="145"/>
      <c r="W110" s="145"/>
    </row>
    <row r="111" spans="2:23">
      <c r="B111" s="183"/>
      <c r="C111" s="183"/>
      <c r="D111" s="183"/>
      <c r="E111" s="145"/>
      <c r="F111" s="145"/>
      <c r="G111" s="145"/>
      <c r="H111" s="145"/>
      <c r="I111" s="145"/>
      <c r="J111" s="145"/>
      <c r="K111" s="145"/>
      <c r="L111" s="145"/>
      <c r="M111" s="145"/>
      <c r="N111" s="145"/>
      <c r="O111" s="145"/>
      <c r="P111" s="145"/>
      <c r="Q111" s="145"/>
      <c r="R111" s="145"/>
      <c r="S111" s="145"/>
      <c r="T111" s="145"/>
      <c r="U111" s="145"/>
      <c r="W111" s="145"/>
    </row>
    <row r="112" spans="2:23">
      <c r="B112" s="183"/>
      <c r="C112" s="183"/>
      <c r="D112" s="183"/>
      <c r="E112" s="145"/>
      <c r="F112" s="145"/>
      <c r="G112" s="145"/>
      <c r="H112" s="145"/>
      <c r="I112" s="145"/>
      <c r="J112" s="145"/>
      <c r="K112" s="145"/>
      <c r="L112" s="145"/>
      <c r="M112" s="145"/>
      <c r="N112" s="145"/>
      <c r="O112" s="145"/>
      <c r="P112" s="145"/>
      <c r="Q112" s="145"/>
      <c r="R112" s="145"/>
      <c r="S112" s="145"/>
      <c r="T112" s="145"/>
      <c r="U112" s="145"/>
      <c r="W112" s="145"/>
    </row>
    <row r="113" spans="2:23">
      <c r="B113" s="183"/>
      <c r="C113" s="183"/>
      <c r="D113" s="183"/>
      <c r="E113" s="145"/>
      <c r="F113" s="145"/>
      <c r="G113" s="145"/>
      <c r="H113" s="145"/>
      <c r="I113" s="145"/>
      <c r="J113" s="145"/>
      <c r="K113" s="145"/>
      <c r="L113" s="145"/>
      <c r="M113" s="145"/>
      <c r="N113" s="145"/>
      <c r="O113" s="145"/>
      <c r="P113" s="145"/>
      <c r="Q113" s="145"/>
      <c r="R113" s="145"/>
      <c r="S113" s="145"/>
      <c r="T113" s="145"/>
      <c r="U113" s="145"/>
      <c r="W113" s="145"/>
    </row>
    <row r="114" spans="2:23">
      <c r="B114" s="183"/>
      <c r="C114" s="183"/>
      <c r="D114" s="183"/>
      <c r="E114" s="145"/>
      <c r="F114" s="145"/>
      <c r="G114" s="145"/>
      <c r="H114" s="145"/>
      <c r="I114" s="145"/>
      <c r="J114" s="145"/>
      <c r="K114" s="145"/>
      <c r="L114" s="145"/>
      <c r="M114" s="145"/>
      <c r="N114" s="145"/>
      <c r="O114" s="145"/>
      <c r="P114" s="145"/>
      <c r="Q114" s="145"/>
      <c r="R114" s="145"/>
      <c r="S114" s="145"/>
      <c r="T114" s="145"/>
      <c r="U114" s="145"/>
      <c r="W114" s="145"/>
    </row>
    <row r="115" spans="2:23">
      <c r="B115" s="183"/>
      <c r="C115" s="183"/>
      <c r="D115" s="183"/>
      <c r="E115" s="145"/>
      <c r="F115" s="145"/>
      <c r="G115" s="145"/>
      <c r="H115" s="145"/>
      <c r="I115" s="145"/>
      <c r="J115" s="145"/>
      <c r="K115" s="145"/>
      <c r="L115" s="145"/>
      <c r="M115" s="145"/>
      <c r="N115" s="145"/>
      <c r="O115" s="145"/>
      <c r="P115" s="145"/>
      <c r="Q115" s="145"/>
      <c r="R115" s="145"/>
      <c r="S115" s="145"/>
      <c r="T115" s="145"/>
      <c r="U115" s="145"/>
      <c r="W115" s="145"/>
    </row>
    <row r="116" spans="2:23">
      <c r="B116" s="183"/>
      <c r="C116" s="183"/>
      <c r="D116" s="183"/>
      <c r="E116" s="145"/>
      <c r="F116" s="145"/>
      <c r="G116" s="145"/>
      <c r="H116" s="145"/>
      <c r="I116" s="145"/>
      <c r="J116" s="145"/>
      <c r="K116" s="145"/>
      <c r="L116" s="145"/>
      <c r="M116" s="145"/>
      <c r="N116" s="145"/>
      <c r="O116" s="145"/>
      <c r="P116" s="145"/>
      <c r="Q116" s="145"/>
      <c r="R116" s="145"/>
      <c r="S116" s="145"/>
      <c r="T116" s="145"/>
      <c r="U116" s="145"/>
      <c r="W116" s="145"/>
    </row>
    <row r="117" spans="2:23">
      <c r="B117" s="183"/>
      <c r="C117" s="183"/>
      <c r="D117" s="183"/>
      <c r="E117" s="145"/>
      <c r="F117" s="145"/>
      <c r="G117" s="145"/>
      <c r="H117" s="145"/>
      <c r="I117" s="145"/>
      <c r="J117" s="145"/>
      <c r="K117" s="145"/>
      <c r="L117" s="145"/>
      <c r="M117" s="145"/>
      <c r="N117" s="145"/>
      <c r="O117" s="145"/>
      <c r="P117" s="145"/>
      <c r="Q117" s="145"/>
      <c r="R117" s="145"/>
      <c r="S117" s="145"/>
      <c r="T117" s="145"/>
      <c r="U117" s="145"/>
      <c r="W117" s="145"/>
    </row>
    <row r="118" spans="2:23">
      <c r="B118" s="183"/>
      <c r="C118" s="183"/>
      <c r="D118" s="183"/>
      <c r="E118" s="145"/>
      <c r="F118" s="145"/>
      <c r="G118" s="145"/>
      <c r="H118" s="145"/>
      <c r="I118" s="145"/>
      <c r="J118" s="145"/>
      <c r="K118" s="145"/>
      <c r="L118" s="145"/>
      <c r="M118" s="145"/>
      <c r="N118" s="145"/>
      <c r="O118" s="145"/>
      <c r="P118" s="145"/>
      <c r="Q118" s="145"/>
      <c r="R118" s="145"/>
      <c r="S118" s="145"/>
      <c r="T118" s="145"/>
      <c r="U118" s="145"/>
      <c r="W118" s="145"/>
    </row>
    <row r="119" spans="2:23">
      <c r="B119" s="183"/>
      <c r="C119" s="183"/>
      <c r="D119" s="183"/>
      <c r="E119" s="145"/>
      <c r="F119" s="145"/>
      <c r="G119" s="145"/>
      <c r="H119" s="145"/>
      <c r="I119" s="145"/>
      <c r="J119" s="145"/>
      <c r="K119" s="145"/>
      <c r="L119" s="145"/>
      <c r="M119" s="145"/>
      <c r="N119" s="145"/>
      <c r="O119" s="145"/>
      <c r="P119" s="145"/>
      <c r="Q119" s="145"/>
      <c r="R119" s="145"/>
      <c r="S119" s="145"/>
      <c r="T119" s="145"/>
      <c r="U119" s="145"/>
      <c r="W119" s="145"/>
    </row>
    <row r="120" spans="2:23">
      <c r="B120" s="183"/>
      <c r="C120" s="183"/>
      <c r="D120" s="183"/>
      <c r="E120" s="145"/>
      <c r="F120" s="145"/>
      <c r="G120" s="145"/>
      <c r="H120" s="145"/>
      <c r="I120" s="145"/>
      <c r="J120" s="145"/>
      <c r="K120" s="145"/>
      <c r="L120" s="145"/>
      <c r="M120" s="145"/>
      <c r="N120" s="145"/>
      <c r="O120" s="145"/>
      <c r="P120" s="145"/>
      <c r="Q120" s="145"/>
      <c r="R120" s="145"/>
      <c r="S120" s="145"/>
      <c r="T120" s="145"/>
      <c r="U120" s="145"/>
      <c r="W120" s="145"/>
    </row>
    <row r="121" spans="2:23">
      <c r="B121" s="183"/>
      <c r="C121" s="183"/>
      <c r="D121" s="183"/>
      <c r="E121" s="145"/>
      <c r="F121" s="145"/>
      <c r="G121" s="145"/>
      <c r="H121" s="145"/>
      <c r="I121" s="145"/>
      <c r="J121" s="145"/>
      <c r="K121" s="145"/>
      <c r="L121" s="145"/>
      <c r="M121" s="145"/>
      <c r="N121" s="145"/>
      <c r="O121" s="145"/>
      <c r="P121" s="145"/>
      <c r="Q121" s="145"/>
      <c r="R121" s="145"/>
      <c r="S121" s="145"/>
      <c r="T121" s="145"/>
      <c r="U121" s="145"/>
      <c r="W121" s="145"/>
    </row>
    <row r="122" spans="2:23">
      <c r="B122" s="183"/>
      <c r="C122" s="183"/>
      <c r="D122" s="183"/>
      <c r="E122" s="145"/>
      <c r="F122" s="145"/>
      <c r="G122" s="145"/>
      <c r="H122" s="145"/>
      <c r="I122" s="145"/>
      <c r="J122" s="145"/>
      <c r="K122" s="145"/>
      <c r="L122" s="145"/>
      <c r="M122" s="145"/>
      <c r="N122" s="145"/>
      <c r="O122" s="145"/>
      <c r="P122" s="145"/>
      <c r="Q122" s="145"/>
      <c r="R122" s="145"/>
      <c r="S122" s="145"/>
      <c r="T122" s="145"/>
      <c r="U122" s="145"/>
      <c r="W122" s="145"/>
    </row>
    <row r="123" spans="2:23">
      <c r="B123" s="183"/>
      <c r="C123" s="183"/>
      <c r="D123" s="183"/>
      <c r="E123" s="145"/>
      <c r="F123" s="145"/>
      <c r="G123" s="145"/>
      <c r="H123" s="145"/>
      <c r="I123" s="145"/>
      <c r="J123" s="145"/>
      <c r="K123" s="145"/>
      <c r="L123" s="145"/>
      <c r="M123" s="145"/>
      <c r="N123" s="145"/>
      <c r="O123" s="145"/>
      <c r="P123" s="145"/>
      <c r="Q123" s="145"/>
      <c r="R123" s="145"/>
      <c r="S123" s="145"/>
      <c r="T123" s="145"/>
      <c r="U123" s="145"/>
      <c r="W123" s="145"/>
    </row>
    <row r="124" spans="2:23">
      <c r="B124" s="183"/>
      <c r="C124" s="183"/>
      <c r="D124" s="183"/>
      <c r="E124" s="145"/>
      <c r="F124" s="145"/>
      <c r="G124" s="145"/>
      <c r="H124" s="145"/>
      <c r="I124" s="145"/>
      <c r="J124" s="145"/>
      <c r="K124" s="145"/>
      <c r="L124" s="145"/>
      <c r="M124" s="145"/>
      <c r="N124" s="145"/>
      <c r="O124" s="145"/>
      <c r="P124" s="145"/>
      <c r="Q124" s="145"/>
      <c r="R124" s="145"/>
      <c r="S124" s="145"/>
      <c r="T124" s="145"/>
      <c r="U124" s="145"/>
      <c r="W124" s="145"/>
    </row>
    <row r="125" spans="2:23">
      <c r="B125" s="183"/>
      <c r="C125" s="183"/>
      <c r="D125" s="183"/>
      <c r="E125" s="145"/>
      <c r="F125" s="145"/>
      <c r="G125" s="145"/>
      <c r="H125" s="145"/>
      <c r="I125" s="145"/>
      <c r="J125" s="145"/>
      <c r="K125" s="145"/>
      <c r="L125" s="145"/>
      <c r="M125" s="145"/>
      <c r="N125" s="145"/>
      <c r="O125" s="145"/>
      <c r="P125" s="145"/>
      <c r="Q125" s="145"/>
      <c r="R125" s="145"/>
      <c r="S125" s="145"/>
      <c r="T125" s="145"/>
      <c r="U125" s="145"/>
      <c r="W125" s="145"/>
    </row>
    <row r="126" spans="2:23">
      <c r="B126" s="183"/>
      <c r="C126" s="183"/>
      <c r="D126" s="183"/>
      <c r="E126" s="145"/>
      <c r="F126" s="145"/>
      <c r="G126" s="145"/>
      <c r="H126" s="145"/>
      <c r="I126" s="145"/>
      <c r="J126" s="145"/>
      <c r="K126" s="145"/>
      <c r="L126" s="145"/>
      <c r="M126" s="145"/>
      <c r="N126" s="145"/>
      <c r="O126" s="145"/>
      <c r="P126" s="145"/>
      <c r="Q126" s="145"/>
      <c r="R126" s="145"/>
      <c r="S126" s="145"/>
      <c r="T126" s="145"/>
      <c r="U126" s="145"/>
      <c r="W126" s="145"/>
    </row>
    <row r="127" spans="2:23">
      <c r="B127" s="183"/>
      <c r="C127" s="183"/>
      <c r="D127" s="183"/>
      <c r="E127" s="145"/>
      <c r="F127" s="145"/>
      <c r="G127" s="145"/>
      <c r="H127" s="145"/>
      <c r="I127" s="145"/>
      <c r="J127" s="145"/>
      <c r="K127" s="145"/>
      <c r="L127" s="145"/>
      <c r="M127" s="145"/>
      <c r="N127" s="145"/>
      <c r="O127" s="145"/>
      <c r="P127" s="145"/>
      <c r="Q127" s="145"/>
      <c r="R127" s="145"/>
      <c r="S127" s="145"/>
      <c r="T127" s="145"/>
      <c r="U127" s="145"/>
      <c r="W127" s="145"/>
    </row>
    <row r="128" spans="2:23">
      <c r="B128" s="183"/>
      <c r="C128" s="183"/>
      <c r="D128" s="183"/>
      <c r="E128" s="145"/>
      <c r="F128" s="145"/>
      <c r="G128" s="145"/>
      <c r="H128" s="145"/>
      <c r="I128" s="145"/>
      <c r="J128" s="145"/>
      <c r="K128" s="145"/>
      <c r="L128" s="145"/>
      <c r="M128" s="145"/>
      <c r="N128" s="145"/>
      <c r="O128" s="145"/>
      <c r="P128" s="145"/>
      <c r="Q128" s="145"/>
      <c r="R128" s="145"/>
      <c r="S128" s="145"/>
      <c r="T128" s="145"/>
      <c r="U128" s="145"/>
      <c r="W128" s="145"/>
    </row>
    <row r="129" spans="2:23">
      <c r="B129" s="183"/>
      <c r="C129" s="183"/>
      <c r="D129" s="183"/>
      <c r="E129" s="145"/>
      <c r="F129" s="145"/>
      <c r="G129" s="145"/>
      <c r="H129" s="145"/>
      <c r="I129" s="145"/>
      <c r="J129" s="145"/>
      <c r="K129" s="145"/>
      <c r="L129" s="145"/>
      <c r="M129" s="145"/>
      <c r="N129" s="145"/>
      <c r="O129" s="145"/>
      <c r="P129" s="145"/>
      <c r="Q129" s="145"/>
      <c r="R129" s="145"/>
      <c r="S129" s="145"/>
      <c r="T129" s="145"/>
      <c r="U129" s="145"/>
      <c r="W129" s="145"/>
    </row>
    <row r="130" spans="2:23">
      <c r="B130" s="183"/>
      <c r="C130" s="183"/>
      <c r="D130" s="183"/>
      <c r="E130" s="145"/>
      <c r="F130" s="145"/>
      <c r="G130" s="145"/>
      <c r="H130" s="145"/>
      <c r="I130" s="145"/>
      <c r="J130" s="145"/>
      <c r="K130" s="145"/>
      <c r="L130" s="145"/>
      <c r="M130" s="145"/>
      <c r="N130" s="145"/>
      <c r="O130" s="145"/>
      <c r="P130" s="145"/>
      <c r="Q130" s="145"/>
      <c r="R130" s="145"/>
      <c r="S130" s="145"/>
      <c r="T130" s="145"/>
      <c r="U130" s="145"/>
      <c r="W130" s="145"/>
    </row>
    <row r="131" spans="2:23">
      <c r="B131" s="183"/>
      <c r="C131" s="183"/>
      <c r="D131" s="183"/>
      <c r="E131" s="145"/>
      <c r="F131" s="145"/>
      <c r="G131" s="145"/>
      <c r="H131" s="145"/>
      <c r="I131" s="145"/>
      <c r="J131" s="145"/>
      <c r="K131" s="145"/>
      <c r="L131" s="145"/>
      <c r="M131" s="145"/>
      <c r="N131" s="145"/>
      <c r="O131" s="145"/>
      <c r="P131" s="145"/>
      <c r="Q131" s="145"/>
      <c r="R131" s="145"/>
      <c r="S131" s="145"/>
      <c r="T131" s="145"/>
      <c r="U131" s="145"/>
      <c r="W131" s="145"/>
    </row>
    <row r="132" spans="2:23">
      <c r="B132" s="183"/>
      <c r="C132" s="183"/>
      <c r="D132" s="183"/>
      <c r="E132" s="145"/>
      <c r="F132" s="145"/>
      <c r="G132" s="145"/>
      <c r="H132" s="145"/>
      <c r="I132" s="145"/>
      <c r="J132" s="145"/>
      <c r="K132" s="145"/>
      <c r="L132" s="145"/>
      <c r="M132" s="145"/>
      <c r="N132" s="145"/>
      <c r="O132" s="145"/>
      <c r="P132" s="145"/>
      <c r="Q132" s="145"/>
      <c r="R132" s="145"/>
      <c r="S132" s="145"/>
      <c r="T132" s="145"/>
      <c r="U132" s="145"/>
      <c r="W132" s="145"/>
    </row>
    <row r="133" spans="2:23">
      <c r="B133" s="183"/>
      <c r="C133" s="183"/>
      <c r="D133" s="183"/>
      <c r="E133" s="145"/>
      <c r="F133" s="145"/>
      <c r="G133" s="145"/>
      <c r="H133" s="145"/>
      <c r="I133" s="145"/>
      <c r="J133" s="145"/>
      <c r="K133" s="145"/>
      <c r="L133" s="145"/>
      <c r="M133" s="145"/>
      <c r="N133" s="145"/>
      <c r="O133" s="145"/>
      <c r="P133" s="145"/>
      <c r="Q133" s="145"/>
      <c r="R133" s="145"/>
      <c r="S133" s="145"/>
      <c r="T133" s="145"/>
      <c r="U133" s="145"/>
      <c r="W133" s="145"/>
    </row>
    <row r="134" spans="2:23">
      <c r="B134" s="183"/>
      <c r="C134" s="183"/>
      <c r="D134" s="183"/>
      <c r="E134" s="145"/>
      <c r="F134" s="145"/>
      <c r="G134" s="145"/>
      <c r="H134" s="145"/>
      <c r="I134" s="145"/>
      <c r="J134" s="145"/>
      <c r="K134" s="145"/>
      <c r="L134" s="145"/>
      <c r="M134" s="145"/>
      <c r="N134" s="145"/>
      <c r="O134" s="145"/>
      <c r="P134" s="145"/>
      <c r="Q134" s="145"/>
      <c r="R134" s="145"/>
      <c r="S134" s="145"/>
      <c r="T134" s="145"/>
      <c r="U134" s="145"/>
      <c r="W134" s="145"/>
    </row>
    <row r="135" spans="2:23">
      <c r="B135" s="183"/>
      <c r="C135" s="183"/>
      <c r="D135" s="183"/>
      <c r="E135" s="145"/>
      <c r="F135" s="145"/>
      <c r="G135" s="145"/>
      <c r="H135" s="145"/>
      <c r="I135" s="145"/>
      <c r="J135" s="145"/>
      <c r="K135" s="145"/>
      <c r="L135" s="145"/>
      <c r="M135" s="145"/>
      <c r="N135" s="145"/>
      <c r="O135" s="145"/>
      <c r="P135" s="145"/>
      <c r="Q135" s="145"/>
      <c r="R135" s="145"/>
      <c r="S135" s="145"/>
      <c r="T135" s="145"/>
      <c r="U135" s="145"/>
      <c r="W135" s="145"/>
    </row>
    <row r="136" spans="2:23">
      <c r="B136" s="183"/>
      <c r="C136" s="183"/>
      <c r="D136" s="183"/>
      <c r="E136" s="145"/>
      <c r="F136" s="145"/>
      <c r="G136" s="145"/>
      <c r="H136" s="145"/>
      <c r="I136" s="145"/>
      <c r="J136" s="145"/>
      <c r="K136" s="145"/>
      <c r="L136" s="145"/>
      <c r="M136" s="145"/>
      <c r="N136" s="145"/>
      <c r="O136" s="145"/>
      <c r="P136" s="145"/>
      <c r="Q136" s="145"/>
      <c r="R136" s="145"/>
      <c r="S136" s="145"/>
      <c r="T136" s="145"/>
      <c r="U136" s="145"/>
      <c r="W136" s="145"/>
    </row>
    <row r="137" spans="2:23">
      <c r="B137" s="183"/>
      <c r="C137" s="183"/>
      <c r="D137" s="183"/>
      <c r="E137" s="145"/>
      <c r="F137" s="145"/>
      <c r="G137" s="145"/>
      <c r="H137" s="145"/>
      <c r="I137" s="145"/>
      <c r="J137" s="145"/>
      <c r="K137" s="145"/>
      <c r="L137" s="145"/>
      <c r="M137" s="145"/>
      <c r="N137" s="145"/>
      <c r="O137" s="145"/>
      <c r="P137" s="145"/>
      <c r="Q137" s="145"/>
      <c r="R137" s="145"/>
      <c r="S137" s="145"/>
      <c r="T137" s="145"/>
      <c r="U137" s="145"/>
      <c r="W137" s="145"/>
    </row>
    <row r="138" spans="2:23">
      <c r="B138" s="183"/>
      <c r="C138" s="183"/>
      <c r="D138" s="183"/>
      <c r="E138" s="145"/>
      <c r="F138" s="145"/>
      <c r="G138" s="145"/>
      <c r="H138" s="145"/>
      <c r="I138" s="145"/>
      <c r="J138" s="145"/>
      <c r="K138" s="145"/>
      <c r="L138" s="145"/>
      <c r="M138" s="145"/>
      <c r="N138" s="145"/>
      <c r="O138" s="145"/>
      <c r="P138" s="145"/>
      <c r="Q138" s="145"/>
      <c r="R138" s="145"/>
      <c r="S138" s="145"/>
      <c r="T138" s="145"/>
      <c r="U138" s="145"/>
      <c r="W138" s="145"/>
    </row>
    <row r="139" spans="2:23">
      <c r="B139" s="183"/>
      <c r="C139" s="183"/>
      <c r="D139" s="183"/>
      <c r="E139" s="145"/>
      <c r="F139" s="145"/>
      <c r="G139" s="145"/>
      <c r="H139" s="145"/>
      <c r="I139" s="145"/>
      <c r="J139" s="145"/>
      <c r="K139" s="145"/>
      <c r="L139" s="145"/>
      <c r="M139" s="145"/>
      <c r="N139" s="145"/>
      <c r="O139" s="145"/>
      <c r="P139" s="145"/>
      <c r="Q139" s="145"/>
      <c r="R139" s="145"/>
      <c r="S139" s="145"/>
      <c r="T139" s="145"/>
      <c r="U139" s="145"/>
      <c r="W139" s="145"/>
    </row>
    <row r="140" spans="2:23">
      <c r="B140" s="183"/>
      <c r="C140" s="183"/>
      <c r="D140" s="183"/>
      <c r="E140" s="145"/>
      <c r="F140" s="145"/>
      <c r="G140" s="145"/>
      <c r="H140" s="145"/>
      <c r="I140" s="145"/>
      <c r="J140" s="145"/>
      <c r="K140" s="145"/>
      <c r="L140" s="145"/>
      <c r="M140" s="145"/>
      <c r="N140" s="145"/>
      <c r="O140" s="145"/>
      <c r="P140" s="145"/>
      <c r="Q140" s="145"/>
      <c r="R140" s="145"/>
      <c r="S140" s="145"/>
      <c r="T140" s="145"/>
      <c r="U140" s="145"/>
      <c r="W140" s="145"/>
    </row>
    <row r="141" spans="2:23">
      <c r="B141" s="183"/>
      <c r="C141" s="183"/>
      <c r="D141" s="183"/>
      <c r="E141" s="145"/>
      <c r="F141" s="145"/>
      <c r="G141" s="145"/>
      <c r="H141" s="145"/>
      <c r="I141" s="145"/>
      <c r="J141" s="145"/>
      <c r="K141" s="145"/>
      <c r="L141" s="145"/>
      <c r="M141" s="145"/>
      <c r="N141" s="145"/>
      <c r="O141" s="145"/>
      <c r="P141" s="145"/>
      <c r="Q141" s="145"/>
      <c r="R141" s="145"/>
      <c r="S141" s="145"/>
      <c r="T141" s="145"/>
      <c r="U141" s="145"/>
      <c r="W141" s="145"/>
    </row>
    <row r="142" spans="2:23">
      <c r="B142" s="183"/>
      <c r="C142" s="183"/>
      <c r="D142" s="183"/>
      <c r="E142" s="145"/>
      <c r="F142" s="145"/>
      <c r="G142" s="145"/>
      <c r="H142" s="145"/>
      <c r="I142" s="145"/>
      <c r="J142" s="145"/>
      <c r="K142" s="145"/>
      <c r="L142" s="145"/>
      <c r="M142" s="145"/>
      <c r="N142" s="145"/>
      <c r="O142" s="145"/>
      <c r="P142" s="145"/>
      <c r="Q142" s="145"/>
      <c r="R142" s="145"/>
      <c r="S142" s="145"/>
      <c r="T142" s="145"/>
      <c r="U142" s="145"/>
      <c r="W142" s="145"/>
    </row>
    <row r="143" spans="2:23">
      <c r="B143" s="183"/>
      <c r="C143" s="183"/>
      <c r="D143" s="183"/>
      <c r="E143" s="145"/>
      <c r="F143" s="145"/>
      <c r="G143" s="145"/>
      <c r="H143" s="145"/>
      <c r="I143" s="145"/>
      <c r="J143" s="145"/>
      <c r="K143" s="145"/>
      <c r="L143" s="145"/>
      <c r="M143" s="145"/>
      <c r="N143" s="145"/>
      <c r="O143" s="145"/>
      <c r="P143" s="145"/>
      <c r="Q143" s="145"/>
      <c r="R143" s="145"/>
      <c r="S143" s="145"/>
      <c r="T143" s="145"/>
      <c r="U143" s="145"/>
      <c r="W143" s="145"/>
    </row>
    <row r="144" spans="2:23">
      <c r="B144" s="183"/>
      <c r="C144" s="183"/>
      <c r="D144" s="183"/>
      <c r="E144" s="145"/>
      <c r="F144" s="145"/>
      <c r="G144" s="145"/>
      <c r="H144" s="145"/>
      <c r="I144" s="145"/>
      <c r="J144" s="145"/>
      <c r="K144" s="145"/>
      <c r="L144" s="145"/>
      <c r="M144" s="145"/>
      <c r="N144" s="145"/>
      <c r="O144" s="145"/>
      <c r="P144" s="145"/>
      <c r="Q144" s="145"/>
      <c r="R144" s="145"/>
      <c r="S144" s="145"/>
      <c r="T144" s="145"/>
      <c r="U144" s="145"/>
      <c r="W144" s="145"/>
    </row>
    <row r="145" spans="2:23">
      <c r="B145" s="183"/>
      <c r="C145" s="183"/>
      <c r="D145" s="183"/>
      <c r="E145" s="145"/>
      <c r="F145" s="145"/>
      <c r="G145" s="145"/>
      <c r="H145" s="145"/>
      <c r="I145" s="145"/>
      <c r="J145" s="145"/>
      <c r="K145" s="145"/>
      <c r="L145" s="145"/>
      <c r="M145" s="145"/>
      <c r="N145" s="145"/>
      <c r="O145" s="145"/>
      <c r="P145" s="145"/>
      <c r="Q145" s="145"/>
      <c r="R145" s="145"/>
      <c r="S145" s="145"/>
      <c r="T145" s="145"/>
      <c r="U145" s="145"/>
      <c r="W145" s="145"/>
    </row>
    <row r="146" spans="2:23">
      <c r="B146" s="183"/>
      <c r="C146" s="183"/>
      <c r="D146" s="183"/>
      <c r="E146" s="145"/>
      <c r="F146" s="145"/>
      <c r="G146" s="145"/>
      <c r="H146" s="145"/>
      <c r="I146" s="145"/>
      <c r="J146" s="145"/>
      <c r="K146" s="145"/>
      <c r="L146" s="145"/>
      <c r="M146" s="145"/>
      <c r="N146" s="145"/>
      <c r="O146" s="145"/>
      <c r="P146" s="145"/>
      <c r="Q146" s="145"/>
      <c r="R146" s="145"/>
      <c r="S146" s="145"/>
      <c r="T146" s="145"/>
      <c r="U146" s="145"/>
      <c r="W146" s="145"/>
    </row>
    <row r="147" spans="2:23">
      <c r="B147" s="183"/>
      <c r="C147" s="183"/>
      <c r="D147" s="183"/>
      <c r="E147" s="145"/>
      <c r="F147" s="145"/>
      <c r="G147" s="145"/>
      <c r="H147" s="145"/>
      <c r="I147" s="145"/>
      <c r="J147" s="145"/>
      <c r="K147" s="145"/>
      <c r="L147" s="145"/>
      <c r="M147" s="145"/>
      <c r="N147" s="145"/>
      <c r="O147" s="145"/>
      <c r="P147" s="145"/>
      <c r="Q147" s="145"/>
      <c r="R147" s="145"/>
      <c r="S147" s="145"/>
      <c r="T147" s="145"/>
      <c r="U147" s="145"/>
      <c r="W147" s="145"/>
    </row>
    <row r="148" spans="2:23">
      <c r="B148" s="183"/>
      <c r="C148" s="183"/>
      <c r="D148" s="183"/>
      <c r="E148" s="145"/>
      <c r="F148" s="145"/>
      <c r="G148" s="145"/>
      <c r="H148" s="145"/>
      <c r="I148" s="145"/>
      <c r="J148" s="145"/>
      <c r="K148" s="145"/>
      <c r="L148" s="145"/>
      <c r="M148" s="145"/>
      <c r="N148" s="145"/>
      <c r="O148" s="145"/>
      <c r="P148" s="145"/>
      <c r="Q148" s="145"/>
      <c r="R148" s="145"/>
      <c r="S148" s="145"/>
      <c r="T148" s="145"/>
      <c r="U148" s="145"/>
      <c r="W148" s="145"/>
    </row>
    <row r="149" spans="2:23">
      <c r="B149" s="183"/>
      <c r="C149" s="183"/>
      <c r="D149" s="183"/>
      <c r="E149" s="145"/>
      <c r="F149" s="145"/>
      <c r="G149" s="145"/>
      <c r="H149" s="145"/>
      <c r="I149" s="145"/>
      <c r="J149" s="145"/>
      <c r="K149" s="145"/>
      <c r="L149" s="145"/>
      <c r="M149" s="145"/>
      <c r="N149" s="145"/>
      <c r="O149" s="145"/>
      <c r="P149" s="145"/>
      <c r="Q149" s="145"/>
      <c r="R149" s="145"/>
      <c r="S149" s="145"/>
      <c r="T149" s="145"/>
      <c r="U149" s="145"/>
      <c r="W149" s="145"/>
    </row>
    <row r="150" spans="2:23">
      <c r="B150" s="183"/>
      <c r="C150" s="183"/>
      <c r="D150" s="183"/>
      <c r="E150" s="145"/>
      <c r="F150" s="145"/>
      <c r="G150" s="145"/>
      <c r="H150" s="145"/>
      <c r="I150" s="145"/>
      <c r="J150" s="145"/>
      <c r="K150" s="145"/>
      <c r="L150" s="145"/>
      <c r="M150" s="145"/>
      <c r="N150" s="145"/>
      <c r="O150" s="145"/>
      <c r="P150" s="145"/>
      <c r="Q150" s="145"/>
      <c r="R150" s="145"/>
      <c r="S150" s="145"/>
      <c r="T150" s="145"/>
      <c r="U150" s="145"/>
      <c r="W150" s="145"/>
    </row>
    <row r="151" spans="2:23">
      <c r="B151" s="183"/>
      <c r="C151" s="183"/>
      <c r="D151" s="183"/>
      <c r="E151" s="145"/>
      <c r="F151" s="145"/>
      <c r="G151" s="145"/>
      <c r="H151" s="145"/>
      <c r="I151" s="145"/>
      <c r="J151" s="145"/>
      <c r="K151" s="145"/>
      <c r="L151" s="145"/>
      <c r="M151" s="145"/>
      <c r="N151" s="145"/>
      <c r="O151" s="145"/>
      <c r="P151" s="145"/>
      <c r="Q151" s="145"/>
      <c r="R151" s="145"/>
      <c r="S151" s="145"/>
      <c r="T151" s="145"/>
      <c r="U151" s="145"/>
      <c r="W151" s="145"/>
    </row>
    <row r="152" spans="2:23">
      <c r="B152" s="183"/>
      <c r="C152" s="183"/>
      <c r="D152" s="183"/>
      <c r="E152" s="145"/>
      <c r="F152" s="145"/>
      <c r="G152" s="145"/>
      <c r="H152" s="145"/>
      <c r="I152" s="145"/>
      <c r="J152" s="145"/>
      <c r="K152" s="145"/>
      <c r="L152" s="145"/>
      <c r="M152" s="145"/>
      <c r="N152" s="145"/>
      <c r="O152" s="145"/>
      <c r="P152" s="145"/>
      <c r="Q152" s="145"/>
      <c r="R152" s="145"/>
      <c r="S152" s="145"/>
      <c r="T152" s="145"/>
      <c r="U152" s="145"/>
      <c r="W152" s="145"/>
    </row>
    <row r="153" spans="2:23">
      <c r="B153" s="183"/>
      <c r="C153" s="183"/>
      <c r="D153" s="183"/>
      <c r="E153" s="145"/>
      <c r="F153" s="145"/>
      <c r="G153" s="145"/>
      <c r="H153" s="145"/>
      <c r="I153" s="145"/>
      <c r="J153" s="145"/>
      <c r="K153" s="145"/>
      <c r="L153" s="145"/>
      <c r="M153" s="145"/>
      <c r="N153" s="145"/>
      <c r="O153" s="145"/>
      <c r="P153" s="145"/>
      <c r="Q153" s="145"/>
      <c r="R153" s="145"/>
      <c r="S153" s="145"/>
      <c r="T153" s="145"/>
      <c r="U153" s="145"/>
      <c r="W153" s="145"/>
    </row>
    <row r="154" spans="2:23">
      <c r="B154" s="183"/>
      <c r="C154" s="183"/>
      <c r="D154" s="183"/>
      <c r="E154" s="145"/>
      <c r="F154" s="145"/>
      <c r="G154" s="145"/>
      <c r="H154" s="145"/>
      <c r="I154" s="145"/>
      <c r="J154" s="145"/>
      <c r="K154" s="145"/>
      <c r="L154" s="145"/>
      <c r="M154" s="145"/>
      <c r="N154" s="145"/>
      <c r="O154" s="145"/>
      <c r="P154" s="145"/>
      <c r="Q154" s="145"/>
      <c r="R154" s="145"/>
      <c r="S154" s="145"/>
      <c r="T154" s="145"/>
      <c r="U154" s="145"/>
      <c r="W154" s="145"/>
    </row>
    <row r="155" spans="2:23">
      <c r="B155" s="183"/>
      <c r="C155" s="183"/>
      <c r="D155" s="183"/>
      <c r="E155" s="145"/>
      <c r="F155" s="145"/>
      <c r="G155" s="145"/>
      <c r="H155" s="145"/>
      <c r="I155" s="145"/>
      <c r="J155" s="145"/>
      <c r="K155" s="145"/>
      <c r="L155" s="145"/>
      <c r="M155" s="145"/>
      <c r="N155" s="145"/>
      <c r="O155" s="145"/>
      <c r="P155" s="145"/>
      <c r="Q155" s="145"/>
      <c r="R155" s="145"/>
      <c r="S155" s="145"/>
      <c r="T155" s="145"/>
      <c r="U155" s="145"/>
      <c r="W155" s="145"/>
    </row>
    <row r="156" spans="2:23">
      <c r="B156" s="183"/>
      <c r="C156" s="183"/>
      <c r="D156" s="183"/>
      <c r="E156" s="145"/>
      <c r="F156" s="145"/>
      <c r="G156" s="145"/>
      <c r="H156" s="145"/>
      <c r="I156" s="145"/>
      <c r="J156" s="145"/>
      <c r="K156" s="145"/>
      <c r="L156" s="145"/>
      <c r="M156" s="145"/>
      <c r="N156" s="145"/>
      <c r="O156" s="145"/>
      <c r="P156" s="145"/>
      <c r="Q156" s="145"/>
      <c r="R156" s="145"/>
      <c r="S156" s="145"/>
      <c r="T156" s="145"/>
      <c r="U156" s="145"/>
      <c r="W156" s="145"/>
    </row>
    <row r="157" spans="2:23">
      <c r="B157" s="183"/>
      <c r="C157" s="183"/>
      <c r="D157" s="183"/>
      <c r="E157" s="145"/>
      <c r="F157" s="145"/>
      <c r="G157" s="145"/>
      <c r="H157" s="145"/>
      <c r="I157" s="145"/>
      <c r="J157" s="145"/>
      <c r="K157" s="145"/>
      <c r="L157" s="145"/>
      <c r="M157" s="145"/>
      <c r="N157" s="145"/>
      <c r="O157" s="145"/>
      <c r="P157" s="145"/>
      <c r="Q157" s="145"/>
      <c r="R157" s="145"/>
      <c r="S157" s="145"/>
      <c r="T157" s="145"/>
      <c r="U157" s="145"/>
      <c r="W157" s="145"/>
    </row>
    <row r="158" spans="2:23">
      <c r="B158" s="183"/>
      <c r="C158" s="183"/>
      <c r="D158" s="183"/>
      <c r="E158" s="145"/>
      <c r="F158" s="145"/>
      <c r="G158" s="145"/>
      <c r="H158" s="145"/>
      <c r="I158" s="145"/>
      <c r="J158" s="145"/>
      <c r="K158" s="145"/>
      <c r="L158" s="145"/>
      <c r="M158" s="145"/>
      <c r="N158" s="145"/>
      <c r="O158" s="145"/>
      <c r="P158" s="145"/>
      <c r="Q158" s="145"/>
      <c r="R158" s="145"/>
      <c r="S158" s="145"/>
      <c r="T158" s="145"/>
      <c r="U158" s="145"/>
      <c r="W158" s="145"/>
    </row>
    <row r="159" spans="2:23">
      <c r="B159" s="183"/>
      <c r="C159" s="183"/>
      <c r="D159" s="183"/>
      <c r="E159" s="145"/>
      <c r="F159" s="145"/>
      <c r="G159" s="145"/>
      <c r="H159" s="145"/>
      <c r="I159" s="145"/>
      <c r="J159" s="145"/>
      <c r="K159" s="145"/>
      <c r="L159" s="145"/>
      <c r="M159" s="145"/>
      <c r="N159" s="145"/>
      <c r="O159" s="145"/>
      <c r="P159" s="145"/>
      <c r="Q159" s="145"/>
      <c r="R159" s="145"/>
      <c r="S159" s="145"/>
      <c r="T159" s="145"/>
      <c r="U159" s="145"/>
      <c r="W159" s="145"/>
    </row>
    <row r="160" spans="2:23">
      <c r="B160" s="183"/>
      <c r="C160" s="183"/>
      <c r="D160" s="183"/>
      <c r="E160" s="145"/>
      <c r="F160" s="145"/>
      <c r="G160" s="145"/>
      <c r="H160" s="145"/>
      <c r="I160" s="145"/>
      <c r="J160" s="145"/>
      <c r="K160" s="145"/>
      <c r="L160" s="145"/>
      <c r="M160" s="145"/>
      <c r="N160" s="145"/>
      <c r="O160" s="145"/>
      <c r="P160" s="145"/>
      <c r="Q160" s="145"/>
      <c r="R160" s="145"/>
      <c r="S160" s="145"/>
      <c r="T160" s="145"/>
      <c r="U160" s="145"/>
      <c r="W160" s="145"/>
    </row>
    <row r="161" spans="2:23">
      <c r="B161" s="183"/>
      <c r="C161" s="183"/>
      <c r="D161" s="183"/>
      <c r="E161" s="145"/>
      <c r="F161" s="145"/>
      <c r="G161" s="145"/>
      <c r="H161" s="145"/>
      <c r="I161" s="145"/>
      <c r="J161" s="145"/>
      <c r="K161" s="145"/>
      <c r="L161" s="145"/>
      <c r="M161" s="145"/>
      <c r="N161" s="145"/>
      <c r="O161" s="145"/>
      <c r="P161" s="145"/>
      <c r="Q161" s="145"/>
      <c r="R161" s="145"/>
      <c r="S161" s="145"/>
      <c r="T161" s="145"/>
      <c r="U161" s="145"/>
      <c r="W161" s="145"/>
    </row>
    <row r="162" spans="2:23">
      <c r="B162" s="183"/>
      <c r="C162" s="183"/>
      <c r="D162" s="183"/>
      <c r="E162" s="145"/>
      <c r="F162" s="145"/>
      <c r="G162" s="145"/>
      <c r="H162" s="145"/>
      <c r="I162" s="145"/>
      <c r="J162" s="145"/>
      <c r="K162" s="145"/>
      <c r="L162" s="145"/>
      <c r="M162" s="145"/>
      <c r="N162" s="145"/>
      <c r="O162" s="145"/>
      <c r="P162" s="145"/>
      <c r="Q162" s="145"/>
      <c r="R162" s="145"/>
      <c r="S162" s="145"/>
      <c r="T162" s="145"/>
      <c r="U162" s="145"/>
      <c r="W162" s="145"/>
    </row>
    <row r="163" spans="2:23">
      <c r="B163" s="183"/>
      <c r="C163" s="183"/>
      <c r="D163" s="183"/>
      <c r="E163" s="145"/>
      <c r="F163" s="145"/>
      <c r="G163" s="145"/>
      <c r="H163" s="145"/>
      <c r="I163" s="145"/>
      <c r="J163" s="145"/>
      <c r="K163" s="145"/>
      <c r="L163" s="145"/>
      <c r="M163" s="145"/>
      <c r="N163" s="145"/>
      <c r="O163" s="145"/>
      <c r="P163" s="145"/>
      <c r="Q163" s="145"/>
      <c r="R163" s="145"/>
      <c r="S163" s="145"/>
      <c r="T163" s="145"/>
      <c r="U163" s="145"/>
      <c r="W163" s="145"/>
    </row>
    <row r="164" spans="2:23">
      <c r="B164" s="183"/>
      <c r="C164" s="183"/>
      <c r="D164" s="183"/>
      <c r="E164" s="145"/>
      <c r="F164" s="145"/>
      <c r="G164" s="145"/>
      <c r="H164" s="145"/>
      <c r="I164" s="145"/>
      <c r="J164" s="145"/>
      <c r="K164" s="145"/>
      <c r="L164" s="145"/>
      <c r="M164" s="145"/>
      <c r="N164" s="145"/>
      <c r="O164" s="145"/>
      <c r="P164" s="145"/>
      <c r="Q164" s="145"/>
      <c r="R164" s="145"/>
      <c r="S164" s="145"/>
      <c r="T164" s="145"/>
      <c r="U164" s="145"/>
      <c r="W164" s="145"/>
    </row>
    <row r="165" spans="2:23">
      <c r="B165" s="183"/>
      <c r="C165" s="183"/>
      <c r="D165" s="183"/>
      <c r="E165" s="145"/>
      <c r="F165" s="145"/>
      <c r="G165" s="145"/>
      <c r="H165" s="145"/>
      <c r="I165" s="145"/>
      <c r="J165" s="145"/>
      <c r="K165" s="145"/>
      <c r="L165" s="145"/>
      <c r="M165" s="145"/>
      <c r="N165" s="145"/>
      <c r="O165" s="145"/>
      <c r="P165" s="145"/>
      <c r="Q165" s="145"/>
      <c r="R165" s="145"/>
      <c r="S165" s="145"/>
      <c r="T165" s="145"/>
      <c r="U165" s="145"/>
      <c r="W165" s="145"/>
    </row>
    <row r="166" spans="2:23">
      <c r="B166" s="183"/>
      <c r="C166" s="183"/>
      <c r="D166" s="183"/>
      <c r="E166" s="145"/>
      <c r="F166" s="145"/>
      <c r="G166" s="145"/>
      <c r="H166" s="145"/>
      <c r="I166" s="145"/>
      <c r="J166" s="145"/>
      <c r="K166" s="145"/>
      <c r="L166" s="145"/>
      <c r="M166" s="145"/>
      <c r="N166" s="145"/>
      <c r="O166" s="145"/>
      <c r="P166" s="145"/>
      <c r="Q166" s="145"/>
      <c r="R166" s="145"/>
      <c r="S166" s="145"/>
      <c r="T166" s="145"/>
      <c r="U166" s="145"/>
      <c r="W166" s="145"/>
    </row>
    <row r="167" spans="2:23">
      <c r="B167" s="183"/>
      <c r="C167" s="183"/>
      <c r="D167" s="183"/>
      <c r="E167" s="145"/>
      <c r="F167" s="145"/>
      <c r="G167" s="145"/>
      <c r="H167" s="145"/>
      <c r="I167" s="145"/>
      <c r="J167" s="145"/>
      <c r="K167" s="145"/>
      <c r="L167" s="145"/>
      <c r="M167" s="145"/>
      <c r="N167" s="145"/>
      <c r="O167" s="145"/>
      <c r="P167" s="145"/>
      <c r="Q167" s="145"/>
      <c r="R167" s="145"/>
      <c r="S167" s="145"/>
      <c r="T167" s="145"/>
      <c r="U167" s="145"/>
      <c r="W167" s="145"/>
    </row>
    <row r="168" spans="2:23">
      <c r="B168" s="183"/>
      <c r="C168" s="183"/>
      <c r="D168" s="183"/>
      <c r="E168" s="145"/>
      <c r="F168" s="145"/>
      <c r="G168" s="145"/>
      <c r="H168" s="145"/>
      <c r="I168" s="145"/>
      <c r="J168" s="145"/>
      <c r="K168" s="145"/>
      <c r="L168" s="145"/>
      <c r="M168" s="145"/>
      <c r="N168" s="145"/>
      <c r="O168" s="145"/>
      <c r="P168" s="145"/>
      <c r="Q168" s="145"/>
      <c r="R168" s="145"/>
      <c r="S168" s="145"/>
      <c r="T168" s="145"/>
      <c r="U168" s="145"/>
      <c r="W168" s="145"/>
    </row>
    <row r="169" spans="2:23">
      <c r="B169" s="183"/>
      <c r="C169" s="183"/>
      <c r="D169" s="183"/>
      <c r="E169" s="145"/>
      <c r="F169" s="145"/>
      <c r="G169" s="145"/>
      <c r="H169" s="145"/>
      <c r="I169" s="145"/>
      <c r="J169" s="145"/>
      <c r="K169" s="145"/>
      <c r="L169" s="145"/>
      <c r="M169" s="145"/>
      <c r="N169" s="145"/>
      <c r="O169" s="145"/>
      <c r="P169" s="145"/>
      <c r="Q169" s="145"/>
      <c r="R169" s="145"/>
      <c r="S169" s="145"/>
      <c r="T169" s="145"/>
      <c r="U169" s="145"/>
      <c r="W169" s="145"/>
    </row>
    <row r="170" spans="2:23">
      <c r="B170" s="183"/>
      <c r="C170" s="183"/>
      <c r="D170" s="183"/>
      <c r="E170" s="145"/>
      <c r="F170" s="145"/>
      <c r="G170" s="145"/>
      <c r="H170" s="145"/>
      <c r="I170" s="145"/>
      <c r="J170" s="145"/>
      <c r="K170" s="145"/>
      <c r="L170" s="145"/>
      <c r="M170" s="145"/>
      <c r="N170" s="145"/>
      <c r="O170" s="145"/>
      <c r="P170" s="145"/>
      <c r="Q170" s="145"/>
      <c r="R170" s="145"/>
      <c r="S170" s="145"/>
      <c r="T170" s="145"/>
      <c r="U170" s="145"/>
      <c r="W170" s="145"/>
    </row>
    <row r="171" spans="2:23">
      <c r="B171" s="183"/>
      <c r="C171" s="183"/>
      <c r="D171" s="183"/>
      <c r="E171" s="145"/>
      <c r="F171" s="145"/>
      <c r="G171" s="145"/>
      <c r="H171" s="145"/>
      <c r="I171" s="145"/>
      <c r="J171" s="145"/>
      <c r="K171" s="145"/>
      <c r="L171" s="145"/>
      <c r="M171" s="145"/>
      <c r="N171" s="145"/>
      <c r="O171" s="145"/>
      <c r="P171" s="145"/>
      <c r="Q171" s="145"/>
      <c r="R171" s="145"/>
      <c r="S171" s="145"/>
      <c r="T171" s="145"/>
      <c r="U171" s="145"/>
      <c r="W171" s="145"/>
    </row>
    <row r="172" spans="2:23">
      <c r="B172" s="183"/>
      <c r="C172" s="183"/>
      <c r="D172" s="183"/>
      <c r="E172" s="145"/>
      <c r="F172" s="145"/>
      <c r="G172" s="145"/>
      <c r="H172" s="145"/>
      <c r="I172" s="145"/>
      <c r="J172" s="145"/>
      <c r="K172" s="145"/>
      <c r="L172" s="145"/>
      <c r="M172" s="145"/>
      <c r="N172" s="145"/>
      <c r="O172" s="145"/>
      <c r="P172" s="145"/>
      <c r="Q172" s="145"/>
      <c r="R172" s="145"/>
      <c r="S172" s="145"/>
      <c r="T172" s="145"/>
      <c r="U172" s="145"/>
      <c r="W172" s="145"/>
    </row>
    <row r="173" spans="2:23">
      <c r="B173" s="183"/>
      <c r="C173" s="183"/>
      <c r="D173" s="183"/>
      <c r="E173" s="145"/>
      <c r="F173" s="145"/>
      <c r="G173" s="145"/>
      <c r="H173" s="145"/>
      <c r="I173" s="145"/>
      <c r="J173" s="145"/>
      <c r="K173" s="145"/>
      <c r="L173" s="145"/>
      <c r="M173" s="145"/>
      <c r="N173" s="145"/>
      <c r="O173" s="145"/>
      <c r="P173" s="145"/>
      <c r="Q173" s="145"/>
      <c r="R173" s="145"/>
      <c r="S173" s="145"/>
      <c r="T173" s="145"/>
      <c r="U173" s="145"/>
      <c r="W173" s="145"/>
    </row>
    <row r="174" spans="2:23">
      <c r="B174" s="183"/>
      <c r="C174" s="183"/>
      <c r="D174" s="183"/>
      <c r="E174" s="145"/>
      <c r="F174" s="145"/>
      <c r="G174" s="145"/>
      <c r="H174" s="145"/>
      <c r="I174" s="145"/>
      <c r="J174" s="145"/>
      <c r="K174" s="145"/>
      <c r="L174" s="145"/>
      <c r="M174" s="145"/>
      <c r="N174" s="145"/>
      <c r="O174" s="145"/>
      <c r="P174" s="145"/>
      <c r="Q174" s="145"/>
      <c r="R174" s="145"/>
      <c r="S174" s="145"/>
      <c r="T174" s="145"/>
      <c r="U174" s="145"/>
      <c r="W174" s="145"/>
    </row>
    <row r="175" spans="2:23">
      <c r="B175" s="183"/>
      <c r="C175" s="183"/>
      <c r="D175" s="183"/>
      <c r="E175" s="145"/>
      <c r="F175" s="145"/>
      <c r="G175" s="145"/>
      <c r="H175" s="145"/>
      <c r="I175" s="145"/>
      <c r="J175" s="145"/>
      <c r="K175" s="145"/>
      <c r="L175" s="145"/>
      <c r="M175" s="145"/>
      <c r="N175" s="145"/>
      <c r="O175" s="145"/>
      <c r="P175" s="145"/>
      <c r="Q175" s="145"/>
      <c r="R175" s="145"/>
      <c r="S175" s="145"/>
      <c r="T175" s="145"/>
      <c r="U175" s="145"/>
      <c r="W175" s="145"/>
    </row>
    <row r="176" spans="2:23">
      <c r="B176" s="183"/>
      <c r="C176" s="183"/>
      <c r="D176" s="183"/>
      <c r="E176" s="145"/>
      <c r="F176" s="145"/>
      <c r="G176" s="145"/>
      <c r="H176" s="145"/>
      <c r="I176" s="145"/>
      <c r="J176" s="145"/>
      <c r="K176" s="145"/>
      <c r="L176" s="145"/>
      <c r="M176" s="145"/>
      <c r="N176" s="145"/>
      <c r="O176" s="145"/>
      <c r="P176" s="145"/>
      <c r="Q176" s="145"/>
      <c r="R176" s="145"/>
      <c r="S176" s="145"/>
      <c r="T176" s="145"/>
      <c r="U176" s="145"/>
      <c r="W176" s="145"/>
    </row>
    <row r="177" spans="2:23">
      <c r="B177" s="183"/>
      <c r="C177" s="183"/>
      <c r="D177" s="183"/>
      <c r="E177" s="145"/>
      <c r="F177" s="145"/>
      <c r="G177" s="145"/>
      <c r="H177" s="145"/>
      <c r="I177" s="145"/>
      <c r="J177" s="145"/>
      <c r="K177" s="145"/>
      <c r="L177" s="145"/>
      <c r="M177" s="145"/>
      <c r="N177" s="145"/>
      <c r="O177" s="145"/>
      <c r="P177" s="145"/>
      <c r="Q177" s="145"/>
      <c r="R177" s="145"/>
      <c r="S177" s="145"/>
      <c r="T177" s="145"/>
      <c r="U177" s="145"/>
      <c r="W177" s="145"/>
    </row>
    <row r="178" spans="2:23">
      <c r="B178" s="183"/>
      <c r="C178" s="183"/>
      <c r="D178" s="183"/>
      <c r="E178" s="145"/>
      <c r="F178" s="145"/>
      <c r="G178" s="145"/>
      <c r="H178" s="145"/>
      <c r="I178" s="145"/>
      <c r="J178" s="145"/>
      <c r="K178" s="145"/>
      <c r="L178" s="145"/>
      <c r="M178" s="145"/>
      <c r="N178" s="145"/>
      <c r="O178" s="145"/>
      <c r="P178" s="145"/>
      <c r="Q178" s="145"/>
      <c r="R178" s="145"/>
      <c r="S178" s="145"/>
      <c r="T178" s="145"/>
      <c r="U178" s="145"/>
      <c r="W178" s="145"/>
    </row>
    <row r="179" spans="2:23">
      <c r="B179" s="183"/>
      <c r="C179" s="183"/>
      <c r="D179" s="183"/>
      <c r="E179" s="145"/>
      <c r="F179" s="145"/>
      <c r="G179" s="145"/>
      <c r="H179" s="145"/>
      <c r="I179" s="145"/>
      <c r="J179" s="145"/>
      <c r="K179" s="145"/>
      <c r="L179" s="145"/>
      <c r="M179" s="145"/>
      <c r="N179" s="145"/>
      <c r="O179" s="145"/>
      <c r="P179" s="145"/>
      <c r="Q179" s="145"/>
      <c r="R179" s="145"/>
      <c r="S179" s="145"/>
      <c r="T179" s="145"/>
      <c r="U179" s="145"/>
      <c r="W179" s="145"/>
    </row>
    <row r="180" spans="2:23">
      <c r="B180" s="183"/>
      <c r="C180" s="183"/>
      <c r="D180" s="183"/>
      <c r="E180" s="145"/>
      <c r="F180" s="145"/>
      <c r="G180" s="145"/>
      <c r="H180" s="145"/>
      <c r="I180" s="145"/>
      <c r="J180" s="145"/>
      <c r="K180" s="145"/>
      <c r="L180" s="145"/>
      <c r="M180" s="145"/>
      <c r="N180" s="145"/>
      <c r="O180" s="145"/>
      <c r="P180" s="145"/>
      <c r="Q180" s="145"/>
      <c r="R180" s="145"/>
      <c r="S180" s="145"/>
      <c r="T180" s="145"/>
      <c r="U180" s="145"/>
      <c r="W180" s="145"/>
    </row>
    <row r="181" spans="2:23">
      <c r="B181" s="183"/>
      <c r="C181" s="183"/>
      <c r="D181" s="183"/>
      <c r="E181" s="145"/>
      <c r="F181" s="145"/>
      <c r="G181" s="145"/>
      <c r="H181" s="145"/>
      <c r="I181" s="145"/>
      <c r="J181" s="145"/>
      <c r="K181" s="145"/>
      <c r="L181" s="145"/>
      <c r="M181" s="145"/>
      <c r="N181" s="145"/>
      <c r="O181" s="145"/>
      <c r="P181" s="145"/>
      <c r="Q181" s="145"/>
      <c r="R181" s="145"/>
      <c r="S181" s="145"/>
      <c r="T181" s="145"/>
      <c r="U181" s="145"/>
      <c r="W181" s="145"/>
    </row>
    <row r="182" spans="2:23">
      <c r="B182" s="183"/>
      <c r="C182" s="183"/>
      <c r="D182" s="183"/>
      <c r="E182" s="145"/>
      <c r="F182" s="145"/>
      <c r="G182" s="145"/>
      <c r="H182" s="145"/>
      <c r="I182" s="145"/>
      <c r="J182" s="145"/>
      <c r="K182" s="145"/>
      <c r="L182" s="145"/>
      <c r="M182" s="145"/>
      <c r="N182" s="145"/>
      <c r="O182" s="145"/>
      <c r="P182" s="145"/>
      <c r="Q182" s="145"/>
      <c r="R182" s="145"/>
      <c r="S182" s="145"/>
      <c r="T182" s="145"/>
      <c r="U182" s="145"/>
      <c r="W182" s="145"/>
    </row>
    <row r="183" spans="2:23">
      <c r="B183" s="183"/>
      <c r="C183" s="183"/>
      <c r="D183" s="183"/>
      <c r="E183" s="145"/>
      <c r="F183" s="145"/>
      <c r="G183" s="145"/>
      <c r="H183" s="145"/>
      <c r="I183" s="145"/>
      <c r="J183" s="145"/>
      <c r="K183" s="145"/>
      <c r="L183" s="145"/>
      <c r="M183" s="145"/>
      <c r="N183" s="145"/>
      <c r="O183" s="145"/>
      <c r="P183" s="145"/>
      <c r="Q183" s="145"/>
      <c r="R183" s="145"/>
      <c r="S183" s="145"/>
      <c r="T183" s="145"/>
      <c r="U183" s="145"/>
      <c r="W183" s="145"/>
    </row>
    <row r="184" spans="2:23">
      <c r="B184" s="183"/>
      <c r="C184" s="183"/>
      <c r="D184" s="183"/>
      <c r="E184" s="145"/>
      <c r="F184" s="145"/>
      <c r="G184" s="145"/>
      <c r="H184" s="145"/>
      <c r="I184" s="145"/>
      <c r="J184" s="145"/>
      <c r="K184" s="145"/>
      <c r="L184" s="145"/>
      <c r="M184" s="145"/>
      <c r="N184" s="145"/>
      <c r="O184" s="145"/>
      <c r="P184" s="145"/>
      <c r="Q184" s="145"/>
      <c r="R184" s="145"/>
      <c r="S184" s="145"/>
      <c r="T184" s="145"/>
      <c r="U184" s="145"/>
      <c r="W184" s="145"/>
    </row>
    <row r="185" spans="2:23">
      <c r="B185" s="183"/>
      <c r="C185" s="183"/>
      <c r="D185" s="183"/>
      <c r="E185" s="145"/>
      <c r="F185" s="145"/>
      <c r="G185" s="145"/>
      <c r="H185" s="145"/>
      <c r="I185" s="145"/>
      <c r="J185" s="145"/>
      <c r="K185" s="145"/>
      <c r="L185" s="145"/>
      <c r="M185" s="145"/>
      <c r="N185" s="145"/>
      <c r="O185" s="145"/>
      <c r="P185" s="145"/>
      <c r="Q185" s="145"/>
      <c r="R185" s="145"/>
      <c r="S185" s="145"/>
      <c r="T185" s="145"/>
      <c r="U185" s="145"/>
      <c r="W185" s="145"/>
    </row>
    <row r="186" spans="2:23">
      <c r="B186" s="183"/>
      <c r="C186" s="183"/>
      <c r="D186" s="183"/>
      <c r="E186" s="145"/>
      <c r="F186" s="145"/>
      <c r="G186" s="145"/>
      <c r="H186" s="145"/>
      <c r="I186" s="145"/>
      <c r="J186" s="145"/>
      <c r="K186" s="145"/>
      <c r="L186" s="145"/>
      <c r="M186" s="145"/>
      <c r="N186" s="145"/>
      <c r="O186" s="145"/>
      <c r="P186" s="145"/>
      <c r="Q186" s="145"/>
      <c r="R186" s="145"/>
      <c r="S186" s="145"/>
      <c r="T186" s="145"/>
      <c r="U186" s="145"/>
      <c r="W186" s="145"/>
    </row>
    <row r="187" spans="2:23">
      <c r="B187" s="183"/>
      <c r="C187" s="183"/>
      <c r="D187" s="183"/>
      <c r="E187" s="145"/>
      <c r="F187" s="145"/>
      <c r="G187" s="145"/>
      <c r="H187" s="145"/>
      <c r="I187" s="145"/>
      <c r="J187" s="145"/>
      <c r="K187" s="145"/>
      <c r="L187" s="145"/>
      <c r="M187" s="145"/>
      <c r="N187" s="145"/>
      <c r="O187" s="145"/>
      <c r="P187" s="145"/>
      <c r="Q187" s="145"/>
      <c r="R187" s="145"/>
      <c r="S187" s="145"/>
      <c r="T187" s="145"/>
      <c r="U187" s="145"/>
      <c r="W187" s="145"/>
    </row>
    <row r="188" spans="2:23">
      <c r="B188" s="183"/>
      <c r="C188" s="183"/>
      <c r="D188" s="183"/>
      <c r="E188" s="145"/>
      <c r="F188" s="145"/>
      <c r="G188" s="145"/>
      <c r="H188" s="145"/>
      <c r="I188" s="145"/>
      <c r="J188" s="145"/>
      <c r="K188" s="145"/>
      <c r="L188" s="145"/>
      <c r="M188" s="145"/>
      <c r="N188" s="145"/>
      <c r="O188" s="145"/>
      <c r="P188" s="145"/>
      <c r="Q188" s="145"/>
      <c r="R188" s="145"/>
      <c r="S188" s="145"/>
      <c r="T188" s="145"/>
      <c r="U188" s="145"/>
      <c r="W188" s="145"/>
    </row>
    <row r="189" spans="2:23">
      <c r="B189" s="183"/>
      <c r="C189" s="183"/>
      <c r="D189" s="183"/>
      <c r="E189" s="145"/>
      <c r="F189" s="145"/>
      <c r="G189" s="145"/>
      <c r="H189" s="145"/>
      <c r="I189" s="145"/>
      <c r="J189" s="145"/>
      <c r="K189" s="145"/>
      <c r="L189" s="145"/>
      <c r="M189" s="145"/>
      <c r="N189" s="145"/>
      <c r="O189" s="145"/>
      <c r="P189" s="145"/>
      <c r="Q189" s="145"/>
      <c r="R189" s="145"/>
      <c r="S189" s="145"/>
      <c r="T189" s="145"/>
      <c r="U189" s="145"/>
      <c r="W189" s="145"/>
    </row>
    <row r="190" spans="2:23">
      <c r="B190" s="183"/>
      <c r="C190" s="183"/>
      <c r="D190" s="183"/>
    </row>
    <row r="191" spans="2:23">
      <c r="B191" s="183"/>
      <c r="C191" s="183"/>
      <c r="D191" s="183"/>
    </row>
    <row r="192" spans="2:23">
      <c r="B192" s="183"/>
      <c r="C192" s="183"/>
      <c r="D192" s="183"/>
    </row>
    <row r="193" spans="2:4">
      <c r="B193" s="183"/>
      <c r="C193" s="183"/>
      <c r="D193" s="183"/>
    </row>
    <row r="194" spans="2:4">
      <c r="B194" s="183"/>
      <c r="C194" s="183"/>
      <c r="D194" s="183"/>
    </row>
    <row r="195" spans="2:4">
      <c r="B195" s="183"/>
      <c r="C195" s="183"/>
      <c r="D195" s="183"/>
    </row>
    <row r="196" spans="2:4">
      <c r="B196" s="183"/>
      <c r="C196" s="183"/>
      <c r="D196" s="183"/>
    </row>
    <row r="197" spans="2:4">
      <c r="B197" s="183"/>
      <c r="C197" s="183"/>
      <c r="D197" s="183"/>
    </row>
    <row r="198" spans="2:4">
      <c r="B198" s="183"/>
      <c r="C198" s="183"/>
      <c r="D198" s="183"/>
    </row>
    <row r="199" spans="2:4">
      <c r="B199" s="183"/>
      <c r="C199" s="183"/>
      <c r="D199" s="183"/>
    </row>
  </sheetData>
  <sheetProtection algorithmName="SHA-512" hashValue="+GF53RGHuktQf4EpFZdWKj+TiemGLxd4y0WrXN0CLIdQ8HQ8y43dG9i2I7ZLRSEm5d3axw+mn7uhzkjlNW9wig==" saltValue="F4GPHyR957WpXtf8FTcbOw==" spinCount="100000" sheet="1" selectLockedCells="1"/>
  <protectedRanges>
    <protectedRange sqref="M10:M19 K10:K19 I10:I19 T10:T19 R10:R19 P10:P19 R60:U61 F60:Q61 F55:Q59 R55:U59 R52:U54 F52:Q54 F48:Q51 R48:U51 R24:U47 F24:Q47" name="範圍1"/>
    <protectedRange sqref="I8:I9 K8:K9 M8:M9 P8:P9 R8:R9 T8:T9" name="範圍1_1"/>
    <protectedRange sqref="V39:V43 V10:V13 V45:V47" name="範圍1_2"/>
  </protectedRanges>
  <mergeCells count="73">
    <mergeCell ref="E12:U12"/>
    <mergeCell ref="C16:G16"/>
    <mergeCell ref="C17:U17"/>
    <mergeCell ref="D2:U2"/>
    <mergeCell ref="H22:L23"/>
    <mergeCell ref="D8:U8"/>
    <mergeCell ref="E9:U9"/>
    <mergeCell ref="D10:U10"/>
    <mergeCell ref="E11:U11"/>
    <mergeCell ref="C18:G18"/>
    <mergeCell ref="C19:G19"/>
    <mergeCell ref="E7:U7"/>
    <mergeCell ref="E6:U6"/>
    <mergeCell ref="E4:U4"/>
    <mergeCell ref="E3:U3"/>
    <mergeCell ref="Q22:U23"/>
    <mergeCell ref="E5:U5"/>
    <mergeCell ref="M57:N60"/>
    <mergeCell ref="Q57:U60"/>
    <mergeCell ref="Q53:U56"/>
    <mergeCell ref="O53:P56"/>
    <mergeCell ref="O57:P60"/>
    <mergeCell ref="C53:E53"/>
    <mergeCell ref="Q49:U52"/>
    <mergeCell ref="M49:N52"/>
    <mergeCell ref="O49:P52"/>
    <mergeCell ref="M53:N56"/>
    <mergeCell ref="H57:L60"/>
    <mergeCell ref="H53:L56"/>
    <mergeCell ref="H49:L52"/>
    <mergeCell ref="C40:E40"/>
    <mergeCell ref="C32:E39"/>
    <mergeCell ref="F40:G44"/>
    <mergeCell ref="H40:L44"/>
    <mergeCell ref="C49:E49"/>
    <mergeCell ref="H32:L39"/>
    <mergeCell ref="B62:U62"/>
    <mergeCell ref="O45:P48"/>
    <mergeCell ref="Q45:U48"/>
    <mergeCell ref="C57:E57"/>
    <mergeCell ref="C46:E46"/>
    <mergeCell ref="C50:E50"/>
    <mergeCell ref="C54:E54"/>
    <mergeCell ref="C58:E58"/>
    <mergeCell ref="F49:G52"/>
    <mergeCell ref="F53:G56"/>
    <mergeCell ref="F57:G60"/>
    <mergeCell ref="E13:U13"/>
    <mergeCell ref="E15:U15"/>
    <mergeCell ref="E14:U14"/>
    <mergeCell ref="C20:U20"/>
    <mergeCell ref="C21:U21"/>
    <mergeCell ref="C22:E23"/>
    <mergeCell ref="C24:E24"/>
    <mergeCell ref="F45:G48"/>
    <mergeCell ref="H45:L48"/>
    <mergeCell ref="M45:N48"/>
    <mergeCell ref="M22:P22"/>
    <mergeCell ref="M40:U44"/>
    <mergeCell ref="C45:E45"/>
    <mergeCell ref="C25:E31"/>
    <mergeCell ref="M23:N23"/>
    <mergeCell ref="O23:P23"/>
    <mergeCell ref="F22:G23"/>
    <mergeCell ref="O32:P39"/>
    <mergeCell ref="Q32:U39"/>
    <mergeCell ref="M32:N39"/>
    <mergeCell ref="F24:G31"/>
    <mergeCell ref="H24:L31"/>
    <mergeCell ref="F32:G39"/>
    <mergeCell ref="M24:N31"/>
    <mergeCell ref="O24:P31"/>
    <mergeCell ref="Q24:U31"/>
  </mergeCells>
  <phoneticPr fontId="1" type="noConversion"/>
  <printOptions horizontalCentered="1"/>
  <pageMargins left="0" right="0" top="0.5" bottom="0" header="0.31496062992126" footer="0.31496062992126"/>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12</xdr:col>
                    <xdr:colOff>66675</xdr:colOff>
                    <xdr:row>23</xdr:row>
                    <xdr:rowOff>28575</xdr:rowOff>
                  </from>
                  <to>
                    <xdr:col>13</xdr:col>
                    <xdr:colOff>9525</xdr:colOff>
                    <xdr:row>24</xdr:row>
                    <xdr:rowOff>66675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14</xdr:col>
                    <xdr:colOff>66675</xdr:colOff>
                    <xdr:row>23</xdr:row>
                    <xdr:rowOff>28575</xdr:rowOff>
                  </from>
                  <to>
                    <xdr:col>15</xdr:col>
                    <xdr:colOff>47625</xdr:colOff>
                    <xdr:row>24</xdr:row>
                    <xdr:rowOff>66675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14</xdr:col>
                    <xdr:colOff>66675</xdr:colOff>
                    <xdr:row>31</xdr:row>
                    <xdr:rowOff>28575</xdr:rowOff>
                  </from>
                  <to>
                    <xdr:col>15</xdr:col>
                    <xdr:colOff>47625</xdr:colOff>
                    <xdr:row>32</xdr:row>
                    <xdr:rowOff>66675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12</xdr:col>
                    <xdr:colOff>66675</xdr:colOff>
                    <xdr:row>31</xdr:row>
                    <xdr:rowOff>28575</xdr:rowOff>
                  </from>
                  <to>
                    <xdr:col>13</xdr:col>
                    <xdr:colOff>9525</xdr:colOff>
                    <xdr:row>32</xdr:row>
                    <xdr:rowOff>66675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12</xdr:col>
                    <xdr:colOff>66675</xdr:colOff>
                    <xdr:row>44</xdr:row>
                    <xdr:rowOff>28575</xdr:rowOff>
                  </from>
                  <to>
                    <xdr:col>13</xdr:col>
                    <xdr:colOff>9525</xdr:colOff>
                    <xdr:row>45</xdr:row>
                    <xdr:rowOff>66675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14</xdr:col>
                    <xdr:colOff>66675</xdr:colOff>
                    <xdr:row>44</xdr:row>
                    <xdr:rowOff>28575</xdr:rowOff>
                  </from>
                  <to>
                    <xdr:col>15</xdr:col>
                    <xdr:colOff>47625</xdr:colOff>
                    <xdr:row>45</xdr:row>
                    <xdr:rowOff>66675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14</xdr:col>
                    <xdr:colOff>66675</xdr:colOff>
                    <xdr:row>48</xdr:row>
                    <xdr:rowOff>28575</xdr:rowOff>
                  </from>
                  <to>
                    <xdr:col>15</xdr:col>
                    <xdr:colOff>47625</xdr:colOff>
                    <xdr:row>49</xdr:row>
                    <xdr:rowOff>66675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12</xdr:col>
                    <xdr:colOff>66675</xdr:colOff>
                    <xdr:row>48</xdr:row>
                    <xdr:rowOff>28575</xdr:rowOff>
                  </from>
                  <to>
                    <xdr:col>13</xdr:col>
                    <xdr:colOff>9525</xdr:colOff>
                    <xdr:row>49</xdr:row>
                    <xdr:rowOff>66675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12</xdr:col>
                    <xdr:colOff>66675</xdr:colOff>
                    <xdr:row>52</xdr:row>
                    <xdr:rowOff>28575</xdr:rowOff>
                  </from>
                  <to>
                    <xdr:col>13</xdr:col>
                    <xdr:colOff>9525</xdr:colOff>
                    <xdr:row>53</xdr:row>
                    <xdr:rowOff>66675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14</xdr:col>
                    <xdr:colOff>66675</xdr:colOff>
                    <xdr:row>52</xdr:row>
                    <xdr:rowOff>28575</xdr:rowOff>
                  </from>
                  <to>
                    <xdr:col>15</xdr:col>
                    <xdr:colOff>47625</xdr:colOff>
                    <xdr:row>53</xdr:row>
                    <xdr:rowOff>66675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14</xdr:col>
                    <xdr:colOff>66675</xdr:colOff>
                    <xdr:row>56</xdr:row>
                    <xdr:rowOff>28575</xdr:rowOff>
                  </from>
                  <to>
                    <xdr:col>15</xdr:col>
                    <xdr:colOff>47625</xdr:colOff>
                    <xdr:row>57</xdr:row>
                    <xdr:rowOff>66675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12</xdr:col>
                    <xdr:colOff>66675</xdr:colOff>
                    <xdr:row>56</xdr:row>
                    <xdr:rowOff>28575</xdr:rowOff>
                  </from>
                  <to>
                    <xdr:col>13</xdr:col>
                    <xdr:colOff>9525</xdr:colOff>
                    <xdr:row>57</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729"/>
  <sheetViews>
    <sheetView view="pageBreakPreview" topLeftCell="A40" zoomScaleNormal="100" zoomScaleSheetLayoutView="100" workbookViewId="0">
      <selection activeCell="M40" sqref="M40:N40"/>
    </sheetView>
  </sheetViews>
  <sheetFormatPr defaultColWidth="8.625" defaultRowHeight="15"/>
  <cols>
    <col min="1" max="1" width="1.125" style="7" customWidth="1"/>
    <col min="2" max="2" width="7.5" style="329" customWidth="1"/>
    <col min="3" max="3" width="9.5" style="329" customWidth="1"/>
    <col min="4" max="4" width="12" style="7" customWidth="1"/>
    <col min="5" max="5" width="16.625" style="7" customWidth="1"/>
    <col min="6" max="6" width="2.125" style="7" customWidth="1"/>
    <col min="7" max="7" width="5.875" style="7" customWidth="1"/>
    <col min="8" max="8" width="4.375" style="7" customWidth="1"/>
    <col min="9" max="9" width="4.5" style="7" customWidth="1"/>
    <col min="10" max="10" width="4.875" style="7" customWidth="1"/>
    <col min="11" max="11" width="1.875" style="7" customWidth="1"/>
    <col min="12" max="12" width="2.5" style="7" customWidth="1"/>
    <col min="13" max="13" width="4.375" style="7" customWidth="1"/>
    <col min="14" max="14" width="8.625" style="7" customWidth="1"/>
    <col min="15" max="15" width="2.5" style="7" customWidth="1"/>
    <col min="16" max="16" width="4.375" style="7" customWidth="1"/>
    <col min="17" max="17" width="9.625" style="7" customWidth="1"/>
    <col min="18" max="18" width="2.5" style="7" customWidth="1"/>
    <col min="19" max="19" width="4.375" style="7" customWidth="1"/>
    <col min="20" max="20" width="8.625" style="7" customWidth="1"/>
    <col min="21" max="21" width="1.125" style="7" customWidth="1"/>
    <col min="22" max="16384" width="8.625" style="7"/>
  </cols>
  <sheetData>
    <row r="1" spans="1:22" ht="3" customHeight="1">
      <c r="B1" s="7"/>
      <c r="C1" s="7"/>
      <c r="U1" s="402"/>
    </row>
    <row r="2" spans="1:22" s="1" customFormat="1" ht="39.950000000000003" customHeight="1">
      <c r="A2" s="7"/>
      <c r="B2" s="607" t="s">
        <v>1421</v>
      </c>
      <c r="C2" s="608"/>
      <c r="D2" s="608"/>
      <c r="E2" s="608"/>
      <c r="F2" s="608"/>
      <c r="G2" s="608"/>
      <c r="H2" s="608"/>
      <c r="I2" s="608"/>
      <c r="J2" s="692" t="s">
        <v>1422</v>
      </c>
      <c r="K2" s="692"/>
      <c r="L2" s="692"/>
      <c r="M2" s="692"/>
      <c r="N2" s="692"/>
      <c r="O2" s="221"/>
      <c r="P2" s="693" t="s">
        <v>1423</v>
      </c>
      <c r="Q2" s="693"/>
      <c r="R2" s="693"/>
      <c r="S2" s="693"/>
      <c r="T2" s="693"/>
      <c r="U2" s="10"/>
      <c r="V2" s="222"/>
    </row>
    <row r="3" spans="1:22" s="1" customFormat="1" ht="20.100000000000001" customHeight="1">
      <c r="A3" s="7"/>
      <c r="B3" s="694" t="s">
        <v>1424</v>
      </c>
      <c r="C3" s="694"/>
      <c r="D3" s="694"/>
      <c r="E3" s="694"/>
      <c r="F3" s="694"/>
      <c r="G3" s="694"/>
      <c r="H3" s="694"/>
      <c r="I3" s="694"/>
      <c r="J3" s="694"/>
      <c r="K3" s="694"/>
      <c r="L3" s="694"/>
      <c r="M3" s="694"/>
      <c r="N3" s="694"/>
      <c r="O3" s="694"/>
      <c r="P3" s="694"/>
      <c r="Q3" s="694"/>
      <c r="R3" s="694"/>
      <c r="S3" s="694"/>
      <c r="T3" s="694"/>
      <c r="U3" s="305"/>
    </row>
    <row r="4" spans="1:22" s="1" customFormat="1" ht="31.5" customHeight="1">
      <c r="A4" s="7"/>
      <c r="B4" s="695" t="s">
        <v>1151</v>
      </c>
      <c r="C4" s="695"/>
      <c r="D4" s="695"/>
      <c r="E4" s="695"/>
      <c r="F4" s="695"/>
      <c r="G4" s="695"/>
      <c r="H4" s="695"/>
      <c r="I4" s="695"/>
      <c r="J4" s="695"/>
      <c r="K4" s="695"/>
      <c r="L4" s="695"/>
      <c r="M4" s="695"/>
      <c r="N4" s="695"/>
      <c r="O4" s="695"/>
      <c r="P4" s="695"/>
      <c r="Q4" s="695"/>
      <c r="R4" s="695"/>
      <c r="S4" s="695"/>
      <c r="T4" s="695"/>
      <c r="U4" s="92"/>
    </row>
    <row r="5" spans="1:22" s="1" customFormat="1" ht="19.5" customHeight="1">
      <c r="B5" s="93" t="s">
        <v>278</v>
      </c>
      <c r="C5" s="696" t="s">
        <v>279</v>
      </c>
      <c r="D5" s="696"/>
      <c r="E5" s="696"/>
      <c r="F5" s="697" t="s">
        <v>1425</v>
      </c>
      <c r="G5" s="697"/>
      <c r="H5" s="697"/>
      <c r="I5" s="697"/>
      <c r="J5" s="698"/>
      <c r="K5" s="698"/>
      <c r="L5" s="698"/>
      <c r="M5" s="698"/>
      <c r="N5" s="698"/>
      <c r="O5" s="698"/>
      <c r="P5" s="698"/>
      <c r="Q5" s="698"/>
      <c r="R5" s="698"/>
      <c r="S5" s="698"/>
      <c r="T5" s="699"/>
      <c r="U5" s="205"/>
    </row>
    <row r="6" spans="1:22" s="1" customFormat="1" ht="19.5" customHeight="1">
      <c r="B6" s="94"/>
      <c r="C6" s="714" t="s">
        <v>280</v>
      </c>
      <c r="D6" s="714"/>
      <c r="E6" s="714"/>
      <c r="F6" s="715" t="s">
        <v>1426</v>
      </c>
      <c r="G6" s="715"/>
      <c r="H6" s="715"/>
      <c r="I6" s="715"/>
      <c r="J6" s="716"/>
      <c r="K6" s="716"/>
      <c r="L6" s="716"/>
      <c r="M6" s="716"/>
      <c r="N6" s="716"/>
      <c r="O6" s="716"/>
      <c r="P6" s="716"/>
      <c r="Q6" s="716"/>
      <c r="R6" s="716"/>
      <c r="S6" s="716"/>
      <c r="T6" s="717"/>
      <c r="U6" s="205"/>
    </row>
    <row r="7" spans="1:22" s="1" customFormat="1" ht="18.75" customHeight="1">
      <c r="B7" s="93" t="s">
        <v>281</v>
      </c>
      <c r="C7" s="696" t="s">
        <v>282</v>
      </c>
      <c r="D7" s="696"/>
      <c r="E7" s="696" t="s">
        <v>283</v>
      </c>
      <c r="F7" s="696"/>
      <c r="G7" s="696"/>
      <c r="H7" s="696"/>
      <c r="I7" s="696"/>
      <c r="J7" s="696"/>
      <c r="K7" s="718"/>
      <c r="L7" s="719" t="s">
        <v>1427</v>
      </c>
      <c r="M7" s="720"/>
      <c r="N7" s="720"/>
      <c r="O7" s="720"/>
      <c r="P7" s="720"/>
      <c r="Q7" s="720"/>
      <c r="R7" s="720"/>
      <c r="S7" s="720"/>
      <c r="T7" s="721"/>
      <c r="U7" s="87"/>
    </row>
    <row r="8" spans="1:22" s="1" customFormat="1" ht="16.5" customHeight="1">
      <c r="B8" s="95"/>
      <c r="C8" s="725" t="s">
        <v>1428</v>
      </c>
      <c r="D8" s="725"/>
      <c r="E8" s="725" t="s">
        <v>284</v>
      </c>
      <c r="F8" s="725"/>
      <c r="G8" s="725"/>
      <c r="H8" s="725"/>
      <c r="I8" s="725"/>
      <c r="J8" s="725"/>
      <c r="K8" s="726"/>
      <c r="L8" s="722"/>
      <c r="M8" s="723"/>
      <c r="N8" s="723"/>
      <c r="O8" s="723"/>
      <c r="P8" s="723"/>
      <c r="Q8" s="723"/>
      <c r="R8" s="723"/>
      <c r="S8" s="723"/>
      <c r="T8" s="724"/>
      <c r="U8" s="87"/>
    </row>
    <row r="9" spans="1:22" s="1" customFormat="1" ht="40.5" customHeight="1">
      <c r="B9" s="96" t="s">
        <v>1429</v>
      </c>
      <c r="C9" s="700" t="s">
        <v>285</v>
      </c>
      <c r="D9" s="700"/>
      <c r="E9" s="700" t="s">
        <v>286</v>
      </c>
      <c r="F9" s="700"/>
      <c r="G9" s="700"/>
      <c r="H9" s="700"/>
      <c r="I9" s="700"/>
      <c r="J9" s="700"/>
      <c r="K9" s="701"/>
      <c r="L9" s="702" t="s">
        <v>1430</v>
      </c>
      <c r="M9" s="703"/>
      <c r="N9" s="704"/>
      <c r="O9" s="702" t="s">
        <v>1508</v>
      </c>
      <c r="P9" s="703"/>
      <c r="Q9" s="704"/>
      <c r="R9" s="702" t="s">
        <v>1431</v>
      </c>
      <c r="S9" s="703"/>
      <c r="T9" s="705"/>
      <c r="U9" s="87"/>
    </row>
    <row r="10" spans="1:22" s="1" customFormat="1" ht="18.75" customHeight="1">
      <c r="B10" s="206" t="s">
        <v>1432</v>
      </c>
      <c r="C10" s="207"/>
      <c r="D10" s="208"/>
      <c r="E10" s="208"/>
      <c r="F10" s="208"/>
      <c r="G10" s="208"/>
      <c r="H10" s="209"/>
      <c r="I10" s="209"/>
      <c r="J10" s="209"/>
      <c r="K10" s="210"/>
      <c r="L10" s="211"/>
      <c r="M10" s="211"/>
      <c r="N10" s="212"/>
      <c r="O10" s="211"/>
      <c r="P10" s="211"/>
      <c r="Q10" s="212"/>
      <c r="R10" s="211"/>
      <c r="S10" s="211"/>
      <c r="T10" s="213"/>
      <c r="U10" s="99"/>
    </row>
    <row r="11" spans="1:22" s="1" customFormat="1" ht="16.5" customHeight="1">
      <c r="B11" s="292">
        <v>10100</v>
      </c>
      <c r="C11" s="706" t="s">
        <v>287</v>
      </c>
      <c r="D11" s="706"/>
      <c r="E11" s="707" t="s">
        <v>288</v>
      </c>
      <c r="F11" s="707"/>
      <c r="G11" s="707"/>
      <c r="H11" s="707"/>
      <c r="I11" s="707"/>
      <c r="J11" s="707"/>
      <c r="K11" s="708"/>
      <c r="L11" s="709"/>
      <c r="M11" s="710"/>
      <c r="N11" s="711"/>
      <c r="O11" s="712"/>
      <c r="P11" s="710"/>
      <c r="Q11" s="711"/>
      <c r="R11" s="712"/>
      <c r="S11" s="710"/>
      <c r="T11" s="713"/>
      <c r="U11" s="87"/>
    </row>
    <row r="12" spans="1:22" s="1" customFormat="1" ht="56.25" customHeight="1">
      <c r="A12" s="7"/>
      <c r="B12" s="100">
        <v>10101</v>
      </c>
      <c r="C12" s="727" t="s">
        <v>1433</v>
      </c>
      <c r="D12" s="727"/>
      <c r="E12" s="727" t="s">
        <v>1315</v>
      </c>
      <c r="F12" s="727"/>
      <c r="G12" s="727"/>
      <c r="H12" s="727"/>
      <c r="I12" s="727"/>
      <c r="J12" s="727"/>
      <c r="K12" s="728"/>
      <c r="L12" s="17" t="s">
        <v>105</v>
      </c>
      <c r="M12" s="729">
        <v>0</v>
      </c>
      <c r="N12" s="730"/>
      <c r="O12" s="17" t="s">
        <v>105</v>
      </c>
      <c r="P12" s="729">
        <v>0</v>
      </c>
      <c r="Q12" s="730"/>
      <c r="R12" s="17" t="s">
        <v>105</v>
      </c>
      <c r="S12" s="731">
        <f>M12+P12</f>
        <v>0</v>
      </c>
      <c r="T12" s="732"/>
      <c r="U12" s="81"/>
    </row>
    <row r="13" spans="1:22" s="1" customFormat="1" ht="45" customHeight="1">
      <c r="A13" s="7"/>
      <c r="B13" s="100">
        <v>10102</v>
      </c>
      <c r="C13" s="727" t="s">
        <v>1300</v>
      </c>
      <c r="D13" s="727"/>
      <c r="E13" s="727" t="s">
        <v>1306</v>
      </c>
      <c r="F13" s="727"/>
      <c r="G13" s="727"/>
      <c r="H13" s="743" t="s">
        <v>1434</v>
      </c>
      <c r="I13" s="743"/>
      <c r="J13" s="78">
        <v>0</v>
      </c>
      <c r="K13" s="304" t="s">
        <v>50</v>
      </c>
      <c r="L13" s="17" t="s">
        <v>105</v>
      </c>
      <c r="M13" s="729">
        <v>0</v>
      </c>
      <c r="N13" s="730"/>
      <c r="O13" s="17" t="s">
        <v>105</v>
      </c>
      <c r="P13" s="729">
        <v>0</v>
      </c>
      <c r="Q13" s="730"/>
      <c r="R13" s="17" t="s">
        <v>105</v>
      </c>
      <c r="S13" s="731">
        <f>M13+P13</f>
        <v>0</v>
      </c>
      <c r="T13" s="732"/>
      <c r="U13" s="81"/>
    </row>
    <row r="14" spans="1:22" s="1" customFormat="1" ht="15" customHeight="1">
      <c r="A14" s="7"/>
      <c r="B14" s="100">
        <v>10103</v>
      </c>
      <c r="C14" s="727" t="s">
        <v>290</v>
      </c>
      <c r="D14" s="727"/>
      <c r="E14" s="727" t="s">
        <v>291</v>
      </c>
      <c r="F14" s="727"/>
      <c r="G14" s="727"/>
      <c r="H14" s="727"/>
      <c r="I14" s="727"/>
      <c r="J14" s="727"/>
      <c r="K14" s="728"/>
      <c r="L14" s="293" t="s">
        <v>105</v>
      </c>
      <c r="M14" s="729">
        <v>0</v>
      </c>
      <c r="N14" s="730"/>
      <c r="O14" s="293" t="s">
        <v>105</v>
      </c>
      <c r="P14" s="729">
        <v>0</v>
      </c>
      <c r="Q14" s="730"/>
      <c r="R14" s="293" t="s">
        <v>105</v>
      </c>
      <c r="S14" s="731">
        <f>M14+P14</f>
        <v>0</v>
      </c>
      <c r="T14" s="732"/>
      <c r="U14" s="81"/>
    </row>
    <row r="15" spans="1:22" s="1" customFormat="1" ht="33" customHeight="1">
      <c r="A15" s="7"/>
      <c r="B15" s="101">
        <v>10104</v>
      </c>
      <c r="C15" s="727" t="s">
        <v>1302</v>
      </c>
      <c r="D15" s="727"/>
      <c r="E15" s="727" t="s">
        <v>1301</v>
      </c>
      <c r="F15" s="727"/>
      <c r="G15" s="727"/>
      <c r="H15" s="727"/>
      <c r="I15" s="727"/>
      <c r="J15" s="727"/>
      <c r="K15" s="728"/>
      <c r="L15" s="17" t="s">
        <v>105</v>
      </c>
      <c r="M15" s="729">
        <v>0</v>
      </c>
      <c r="N15" s="730"/>
      <c r="O15" s="17" t="s">
        <v>105</v>
      </c>
      <c r="P15" s="729">
        <v>0</v>
      </c>
      <c r="Q15" s="730"/>
      <c r="R15" s="17" t="s">
        <v>105</v>
      </c>
      <c r="S15" s="731">
        <f>M15+P15</f>
        <v>0</v>
      </c>
      <c r="T15" s="732"/>
      <c r="U15" s="81"/>
    </row>
    <row r="16" spans="1:22" s="1" customFormat="1" ht="18" customHeight="1">
      <c r="A16" s="7"/>
      <c r="B16" s="101">
        <v>10105</v>
      </c>
      <c r="C16" s="733" t="s">
        <v>292</v>
      </c>
      <c r="D16" s="733"/>
      <c r="E16" s="733" t="s">
        <v>1039</v>
      </c>
      <c r="F16" s="733"/>
      <c r="G16" s="733"/>
      <c r="H16" s="733"/>
      <c r="I16" s="733"/>
      <c r="J16" s="733"/>
      <c r="K16" s="734"/>
      <c r="L16" s="735" t="s">
        <v>105</v>
      </c>
      <c r="M16" s="737">
        <v>0</v>
      </c>
      <c r="N16" s="738"/>
      <c r="O16" s="741" t="s">
        <v>105</v>
      </c>
      <c r="P16" s="737">
        <v>0</v>
      </c>
      <c r="Q16" s="738"/>
      <c r="R16" s="741" t="s">
        <v>105</v>
      </c>
      <c r="S16" s="745">
        <f>M16+P16</f>
        <v>0</v>
      </c>
      <c r="T16" s="746"/>
      <c r="U16" s="81"/>
    </row>
    <row r="17" spans="1:21" s="1" customFormat="1" ht="15.75" customHeight="1">
      <c r="A17" s="7"/>
      <c r="B17" s="102"/>
      <c r="C17" s="749"/>
      <c r="D17" s="749"/>
      <c r="E17" s="749"/>
      <c r="F17" s="749"/>
      <c r="G17" s="749"/>
      <c r="H17" s="749"/>
      <c r="I17" s="749"/>
      <c r="J17" s="749"/>
      <c r="K17" s="750"/>
      <c r="L17" s="736"/>
      <c r="M17" s="739"/>
      <c r="N17" s="740"/>
      <c r="O17" s="742"/>
      <c r="P17" s="757"/>
      <c r="Q17" s="758"/>
      <c r="R17" s="759"/>
      <c r="S17" s="760"/>
      <c r="T17" s="761"/>
      <c r="U17" s="81"/>
    </row>
    <row r="18" spans="1:21" s="1" customFormat="1" ht="18" customHeight="1">
      <c r="A18" s="7"/>
      <c r="B18" s="101">
        <v>10106</v>
      </c>
      <c r="C18" s="733" t="s">
        <v>1035</v>
      </c>
      <c r="D18" s="733"/>
      <c r="E18" s="733" t="s">
        <v>293</v>
      </c>
      <c r="F18" s="733"/>
      <c r="G18" s="733"/>
      <c r="H18" s="733"/>
      <c r="I18" s="733"/>
      <c r="J18" s="733"/>
      <c r="K18" s="734"/>
      <c r="L18" s="735" t="s">
        <v>105</v>
      </c>
      <c r="M18" s="737">
        <v>0</v>
      </c>
      <c r="N18" s="738"/>
      <c r="O18" s="741" t="s">
        <v>105</v>
      </c>
      <c r="P18" s="737">
        <v>0</v>
      </c>
      <c r="Q18" s="738"/>
      <c r="R18" s="741" t="s">
        <v>105</v>
      </c>
      <c r="S18" s="745">
        <f>M18+P18</f>
        <v>0</v>
      </c>
      <c r="T18" s="746"/>
      <c r="U18" s="81"/>
    </row>
    <row r="19" spans="1:21" s="1" customFormat="1" ht="15.75" customHeight="1" thickBot="1">
      <c r="A19" s="7"/>
      <c r="B19" s="102"/>
      <c r="C19" s="749"/>
      <c r="D19" s="749"/>
      <c r="E19" s="749"/>
      <c r="F19" s="749"/>
      <c r="G19" s="749"/>
      <c r="H19" s="749"/>
      <c r="I19" s="749"/>
      <c r="J19" s="749"/>
      <c r="K19" s="750"/>
      <c r="L19" s="762"/>
      <c r="M19" s="763"/>
      <c r="N19" s="764"/>
      <c r="O19" s="744"/>
      <c r="P19" s="763"/>
      <c r="Q19" s="764"/>
      <c r="R19" s="744"/>
      <c r="S19" s="747"/>
      <c r="T19" s="748"/>
      <c r="U19" s="81"/>
    </row>
    <row r="20" spans="1:21" s="1" customFormat="1" ht="15" customHeight="1" thickTop="1">
      <c r="A20" s="7"/>
      <c r="B20" s="751" t="s">
        <v>1435</v>
      </c>
      <c r="C20" s="752"/>
      <c r="D20" s="752"/>
      <c r="E20" s="752"/>
      <c r="F20" s="752"/>
      <c r="G20" s="752"/>
      <c r="H20" s="752"/>
      <c r="I20" s="752"/>
      <c r="J20" s="752"/>
      <c r="K20" s="753"/>
      <c r="L20" s="20" t="s">
        <v>105</v>
      </c>
      <c r="M20" s="754">
        <f>SUM(M12:N19)</f>
        <v>0</v>
      </c>
      <c r="N20" s="755"/>
      <c r="O20" s="20" t="s">
        <v>105</v>
      </c>
      <c r="P20" s="754">
        <f>SUM(P12:Q19)</f>
        <v>0</v>
      </c>
      <c r="Q20" s="755"/>
      <c r="R20" s="20" t="s">
        <v>105</v>
      </c>
      <c r="S20" s="754">
        <f>SUM(S12:T19)</f>
        <v>0</v>
      </c>
      <c r="T20" s="756"/>
      <c r="U20" s="90"/>
    </row>
    <row r="21" spans="1:21" s="1" customFormat="1" ht="16.5" customHeight="1">
      <c r="A21" s="7"/>
      <c r="B21" s="292">
        <v>10200</v>
      </c>
      <c r="C21" s="765" t="s">
        <v>294</v>
      </c>
      <c r="D21" s="765"/>
      <c r="E21" s="765" t="s">
        <v>295</v>
      </c>
      <c r="F21" s="765"/>
      <c r="G21" s="765"/>
      <c r="H21" s="765"/>
      <c r="I21" s="765"/>
      <c r="J21" s="765"/>
      <c r="K21" s="766"/>
      <c r="L21" s="767"/>
      <c r="M21" s="768"/>
      <c r="N21" s="769"/>
      <c r="O21" s="770"/>
      <c r="P21" s="768"/>
      <c r="Q21" s="769"/>
      <c r="R21" s="770"/>
      <c r="S21" s="768"/>
      <c r="T21" s="771"/>
      <c r="U21" s="30"/>
    </row>
    <row r="22" spans="1:21" s="1" customFormat="1" ht="16.5" customHeight="1">
      <c r="A22" s="7"/>
      <c r="B22" s="302">
        <v>10201</v>
      </c>
      <c r="C22" s="727" t="s">
        <v>296</v>
      </c>
      <c r="D22" s="727"/>
      <c r="E22" s="727" t="s">
        <v>1153</v>
      </c>
      <c r="F22" s="727"/>
      <c r="G22" s="727"/>
      <c r="H22" s="743" t="s">
        <v>1434</v>
      </c>
      <c r="I22" s="743"/>
      <c r="J22" s="78">
        <v>0</v>
      </c>
      <c r="K22" s="304" t="s">
        <v>50</v>
      </c>
      <c r="L22" s="294" t="s">
        <v>105</v>
      </c>
      <c r="M22" s="757">
        <v>0</v>
      </c>
      <c r="N22" s="758"/>
      <c r="O22" s="294" t="s">
        <v>105</v>
      </c>
      <c r="P22" s="757">
        <v>0</v>
      </c>
      <c r="Q22" s="758"/>
      <c r="R22" s="294" t="s">
        <v>105</v>
      </c>
      <c r="S22" s="760">
        <f t="shared" ref="S22:S28" si="0">M22+P22</f>
        <v>0</v>
      </c>
      <c r="T22" s="761"/>
      <c r="U22" s="81"/>
    </row>
    <row r="23" spans="1:21" s="1" customFormat="1" ht="16.5" customHeight="1">
      <c r="A23" s="7"/>
      <c r="B23" s="302">
        <v>10202</v>
      </c>
      <c r="C23" s="727" t="s">
        <v>297</v>
      </c>
      <c r="D23" s="727"/>
      <c r="E23" s="727" t="s">
        <v>1154</v>
      </c>
      <c r="F23" s="727"/>
      <c r="G23" s="727"/>
      <c r="H23" s="743" t="s">
        <v>1434</v>
      </c>
      <c r="I23" s="743"/>
      <c r="J23" s="78">
        <v>0</v>
      </c>
      <c r="K23" s="304" t="s">
        <v>50</v>
      </c>
      <c r="L23" s="294" t="s">
        <v>105</v>
      </c>
      <c r="M23" s="757">
        <v>0</v>
      </c>
      <c r="N23" s="758"/>
      <c r="O23" s="294" t="s">
        <v>105</v>
      </c>
      <c r="P23" s="757">
        <v>0</v>
      </c>
      <c r="Q23" s="758"/>
      <c r="R23" s="294" t="s">
        <v>105</v>
      </c>
      <c r="S23" s="760">
        <f t="shared" si="0"/>
        <v>0</v>
      </c>
      <c r="T23" s="761"/>
      <c r="U23" s="81"/>
    </row>
    <row r="24" spans="1:21" s="1" customFormat="1" ht="16.5" customHeight="1">
      <c r="A24" s="7"/>
      <c r="B24" s="100">
        <v>10203</v>
      </c>
      <c r="C24" s="727" t="s">
        <v>298</v>
      </c>
      <c r="D24" s="727"/>
      <c r="E24" s="727" t="s">
        <v>1155</v>
      </c>
      <c r="F24" s="727"/>
      <c r="G24" s="727"/>
      <c r="H24" s="743" t="s">
        <v>1434</v>
      </c>
      <c r="I24" s="743"/>
      <c r="J24" s="78">
        <v>0</v>
      </c>
      <c r="K24" s="304" t="s">
        <v>50</v>
      </c>
      <c r="L24" s="294" t="s">
        <v>105</v>
      </c>
      <c r="M24" s="729">
        <v>0</v>
      </c>
      <c r="N24" s="730"/>
      <c r="O24" s="17" t="s">
        <v>105</v>
      </c>
      <c r="P24" s="729">
        <v>0</v>
      </c>
      <c r="Q24" s="730"/>
      <c r="R24" s="294" t="s">
        <v>105</v>
      </c>
      <c r="S24" s="731">
        <f t="shared" si="0"/>
        <v>0</v>
      </c>
      <c r="T24" s="732"/>
      <c r="U24" s="81"/>
    </row>
    <row r="25" spans="1:21" s="1" customFormat="1" ht="16.5" customHeight="1">
      <c r="A25" s="7"/>
      <c r="B25" s="100">
        <v>10204</v>
      </c>
      <c r="C25" s="727" t="s">
        <v>299</v>
      </c>
      <c r="D25" s="727"/>
      <c r="E25" s="727" t="s">
        <v>300</v>
      </c>
      <c r="F25" s="727"/>
      <c r="G25" s="727"/>
      <c r="H25" s="743" t="s">
        <v>1434</v>
      </c>
      <c r="I25" s="743"/>
      <c r="J25" s="78">
        <v>0</v>
      </c>
      <c r="K25" s="304" t="s">
        <v>50</v>
      </c>
      <c r="L25" s="17" t="s">
        <v>105</v>
      </c>
      <c r="M25" s="729">
        <v>0</v>
      </c>
      <c r="N25" s="730"/>
      <c r="O25" s="17" t="s">
        <v>105</v>
      </c>
      <c r="P25" s="729">
        <v>0</v>
      </c>
      <c r="Q25" s="730"/>
      <c r="R25" s="17" t="s">
        <v>105</v>
      </c>
      <c r="S25" s="731">
        <f t="shared" si="0"/>
        <v>0</v>
      </c>
      <c r="T25" s="732"/>
      <c r="U25" s="81"/>
    </row>
    <row r="26" spans="1:21" s="1" customFormat="1" ht="33" customHeight="1">
      <c r="A26" s="7"/>
      <c r="B26" s="302">
        <v>10205</v>
      </c>
      <c r="C26" s="727" t="s">
        <v>1307</v>
      </c>
      <c r="D26" s="727"/>
      <c r="E26" s="727" t="s">
        <v>1309</v>
      </c>
      <c r="F26" s="727"/>
      <c r="G26" s="727"/>
      <c r="H26" s="743" t="s">
        <v>1434</v>
      </c>
      <c r="I26" s="743"/>
      <c r="J26" s="78">
        <v>0</v>
      </c>
      <c r="K26" s="304" t="s">
        <v>50</v>
      </c>
      <c r="L26" s="23" t="s">
        <v>105</v>
      </c>
      <c r="M26" s="729">
        <v>0</v>
      </c>
      <c r="N26" s="730"/>
      <c r="O26" s="294" t="s">
        <v>105</v>
      </c>
      <c r="P26" s="729">
        <v>0</v>
      </c>
      <c r="Q26" s="730"/>
      <c r="R26" s="294" t="s">
        <v>105</v>
      </c>
      <c r="S26" s="731">
        <f t="shared" si="0"/>
        <v>0</v>
      </c>
      <c r="T26" s="732"/>
      <c r="U26" s="81"/>
    </row>
    <row r="27" spans="1:21" s="1" customFormat="1" ht="33" customHeight="1">
      <c r="A27" s="7"/>
      <c r="B27" s="302">
        <v>10206</v>
      </c>
      <c r="C27" s="727" t="s">
        <v>1308</v>
      </c>
      <c r="D27" s="727"/>
      <c r="E27" s="727" t="s">
        <v>1310</v>
      </c>
      <c r="F27" s="727"/>
      <c r="G27" s="727"/>
      <c r="H27" s="743" t="s">
        <v>1434</v>
      </c>
      <c r="I27" s="743"/>
      <c r="J27" s="78">
        <v>0</v>
      </c>
      <c r="K27" s="304" t="s">
        <v>50</v>
      </c>
      <c r="L27" s="23" t="s">
        <v>105</v>
      </c>
      <c r="M27" s="729">
        <v>0</v>
      </c>
      <c r="N27" s="730"/>
      <c r="O27" s="17" t="s">
        <v>105</v>
      </c>
      <c r="P27" s="729">
        <v>0</v>
      </c>
      <c r="Q27" s="730"/>
      <c r="R27" s="17" t="s">
        <v>105</v>
      </c>
      <c r="S27" s="731">
        <f t="shared" si="0"/>
        <v>0</v>
      </c>
      <c r="T27" s="732"/>
      <c r="U27" s="81"/>
    </row>
    <row r="28" spans="1:21" s="1" customFormat="1" ht="16.5" customHeight="1">
      <c r="A28" s="7"/>
      <c r="B28" s="102">
        <v>10207</v>
      </c>
      <c r="C28" s="733" t="s">
        <v>1035</v>
      </c>
      <c r="D28" s="733"/>
      <c r="E28" s="733" t="s">
        <v>293</v>
      </c>
      <c r="F28" s="733"/>
      <c r="G28" s="733"/>
      <c r="H28" s="733"/>
      <c r="I28" s="733"/>
      <c r="J28" s="733"/>
      <c r="K28" s="734"/>
      <c r="L28" s="735" t="s">
        <v>105</v>
      </c>
      <c r="M28" s="737">
        <v>0</v>
      </c>
      <c r="N28" s="738"/>
      <c r="O28" s="741" t="s">
        <v>105</v>
      </c>
      <c r="P28" s="737">
        <v>0</v>
      </c>
      <c r="Q28" s="738"/>
      <c r="R28" s="741" t="s">
        <v>105</v>
      </c>
      <c r="S28" s="745">
        <f t="shared" si="0"/>
        <v>0</v>
      </c>
      <c r="T28" s="746"/>
      <c r="U28" s="81"/>
    </row>
    <row r="29" spans="1:21" s="1" customFormat="1" ht="16.5" customHeight="1" thickBot="1">
      <c r="A29" s="7"/>
      <c r="B29" s="302"/>
      <c r="C29" s="749"/>
      <c r="D29" s="749"/>
      <c r="E29" s="749"/>
      <c r="F29" s="749"/>
      <c r="G29" s="749"/>
      <c r="H29" s="749"/>
      <c r="I29" s="749"/>
      <c r="J29" s="749"/>
      <c r="K29" s="750"/>
      <c r="L29" s="762"/>
      <c r="M29" s="763"/>
      <c r="N29" s="764"/>
      <c r="O29" s="744"/>
      <c r="P29" s="763"/>
      <c r="Q29" s="764"/>
      <c r="R29" s="744"/>
      <c r="S29" s="747"/>
      <c r="T29" s="748"/>
      <c r="U29" s="81"/>
    </row>
    <row r="30" spans="1:21" s="1" customFormat="1" ht="15" customHeight="1" thickTop="1">
      <c r="A30" s="7"/>
      <c r="B30" s="751" t="s">
        <v>1435</v>
      </c>
      <c r="C30" s="752"/>
      <c r="D30" s="752"/>
      <c r="E30" s="752"/>
      <c r="F30" s="752"/>
      <c r="G30" s="752"/>
      <c r="H30" s="752"/>
      <c r="I30" s="752"/>
      <c r="J30" s="752"/>
      <c r="K30" s="753"/>
      <c r="L30" s="39" t="s">
        <v>105</v>
      </c>
      <c r="M30" s="754">
        <f>SUM(M22:N29)</f>
        <v>0</v>
      </c>
      <c r="N30" s="755"/>
      <c r="O30" s="20" t="s">
        <v>105</v>
      </c>
      <c r="P30" s="754">
        <f>SUM(P22:Q29)</f>
        <v>0</v>
      </c>
      <c r="Q30" s="755"/>
      <c r="R30" s="20" t="s">
        <v>105</v>
      </c>
      <c r="S30" s="754">
        <f>SUM(S22:T29)</f>
        <v>0</v>
      </c>
      <c r="T30" s="756"/>
      <c r="U30" s="90"/>
    </row>
    <row r="31" spans="1:21" s="1" customFormat="1" ht="15" customHeight="1">
      <c r="A31" s="7"/>
      <c r="B31" s="292">
        <v>10300</v>
      </c>
      <c r="C31" s="765" t="s">
        <v>301</v>
      </c>
      <c r="D31" s="765"/>
      <c r="E31" s="765" t="s">
        <v>302</v>
      </c>
      <c r="F31" s="765"/>
      <c r="G31" s="765"/>
      <c r="H31" s="765"/>
      <c r="I31" s="765"/>
      <c r="J31" s="765"/>
      <c r="K31" s="766"/>
      <c r="L31" s="767"/>
      <c r="M31" s="768"/>
      <c r="N31" s="769"/>
      <c r="O31" s="770"/>
      <c r="P31" s="768"/>
      <c r="Q31" s="769"/>
      <c r="R31" s="770"/>
      <c r="S31" s="768"/>
      <c r="T31" s="771"/>
      <c r="U31" s="30"/>
    </row>
    <row r="32" spans="1:21" s="1" customFormat="1" ht="42.75" customHeight="1">
      <c r="A32" s="7"/>
      <c r="B32" s="100">
        <v>10301</v>
      </c>
      <c r="C32" s="727" t="s">
        <v>390</v>
      </c>
      <c r="D32" s="727"/>
      <c r="E32" s="727" t="s">
        <v>1156</v>
      </c>
      <c r="F32" s="727"/>
      <c r="G32" s="727"/>
      <c r="H32" s="743" t="s">
        <v>1434</v>
      </c>
      <c r="I32" s="743"/>
      <c r="J32" s="78">
        <v>0</v>
      </c>
      <c r="K32" s="304" t="s">
        <v>50</v>
      </c>
      <c r="L32" s="294" t="s">
        <v>105</v>
      </c>
      <c r="M32" s="757">
        <v>0</v>
      </c>
      <c r="N32" s="758"/>
      <c r="O32" s="294" t="s">
        <v>105</v>
      </c>
      <c r="P32" s="757">
        <v>0</v>
      </c>
      <c r="Q32" s="758"/>
      <c r="R32" s="294" t="s">
        <v>105</v>
      </c>
      <c r="S32" s="760">
        <f>M32+P32</f>
        <v>0</v>
      </c>
      <c r="T32" s="761"/>
      <c r="U32" s="81"/>
    </row>
    <row r="33" spans="1:21" s="1" customFormat="1" ht="39" customHeight="1">
      <c r="A33" s="7"/>
      <c r="B33" s="100">
        <v>10302</v>
      </c>
      <c r="C33" s="727" t="s">
        <v>1436</v>
      </c>
      <c r="D33" s="727"/>
      <c r="E33" s="727" t="s">
        <v>1157</v>
      </c>
      <c r="F33" s="727"/>
      <c r="G33" s="727"/>
      <c r="H33" s="743" t="s">
        <v>1434</v>
      </c>
      <c r="I33" s="743"/>
      <c r="J33" s="78">
        <v>0</v>
      </c>
      <c r="K33" s="304" t="s">
        <v>50</v>
      </c>
      <c r="L33" s="294" t="s">
        <v>105</v>
      </c>
      <c r="M33" s="757"/>
      <c r="N33" s="758"/>
      <c r="O33" s="294" t="s">
        <v>105</v>
      </c>
      <c r="P33" s="757">
        <v>0</v>
      </c>
      <c r="Q33" s="758"/>
      <c r="R33" s="294" t="s">
        <v>105</v>
      </c>
      <c r="S33" s="760">
        <f>M33+P33</f>
        <v>0</v>
      </c>
      <c r="T33" s="761"/>
      <c r="U33" s="81"/>
    </row>
    <row r="34" spans="1:21" s="1" customFormat="1" ht="75" customHeight="1">
      <c r="A34" s="7"/>
      <c r="B34" s="100">
        <v>10303</v>
      </c>
      <c r="C34" s="727" t="s">
        <v>1437</v>
      </c>
      <c r="D34" s="727"/>
      <c r="E34" s="727" t="s">
        <v>1316</v>
      </c>
      <c r="F34" s="727"/>
      <c r="G34" s="727"/>
      <c r="H34" s="743" t="s">
        <v>1434</v>
      </c>
      <c r="I34" s="743"/>
      <c r="J34" s="78">
        <v>0</v>
      </c>
      <c r="K34" s="304" t="s">
        <v>50</v>
      </c>
      <c r="L34" s="294" t="s">
        <v>105</v>
      </c>
      <c r="M34" s="757">
        <v>0</v>
      </c>
      <c r="N34" s="758"/>
      <c r="O34" s="294" t="s">
        <v>105</v>
      </c>
      <c r="P34" s="757">
        <v>0</v>
      </c>
      <c r="Q34" s="758"/>
      <c r="R34" s="294" t="s">
        <v>105</v>
      </c>
      <c r="S34" s="760">
        <f>M34+P34</f>
        <v>0</v>
      </c>
      <c r="T34" s="761"/>
      <c r="U34" s="81"/>
    </row>
    <row r="35" spans="1:21" s="1" customFormat="1" ht="39.75" customHeight="1">
      <c r="A35" s="7"/>
      <c r="B35" s="101">
        <v>10304</v>
      </c>
      <c r="C35" s="727" t="s">
        <v>1317</v>
      </c>
      <c r="D35" s="727"/>
      <c r="E35" s="727" t="s">
        <v>1318</v>
      </c>
      <c r="F35" s="727"/>
      <c r="G35" s="727"/>
      <c r="H35" s="743" t="s">
        <v>1434</v>
      </c>
      <c r="I35" s="743"/>
      <c r="J35" s="78">
        <v>0</v>
      </c>
      <c r="K35" s="304" t="s">
        <v>50</v>
      </c>
      <c r="L35" s="31" t="s">
        <v>105</v>
      </c>
      <c r="M35" s="729">
        <v>0</v>
      </c>
      <c r="N35" s="730"/>
      <c r="O35" s="294" t="s">
        <v>105</v>
      </c>
      <c r="P35" s="757">
        <v>0</v>
      </c>
      <c r="Q35" s="758"/>
      <c r="R35" s="294" t="s">
        <v>105</v>
      </c>
      <c r="S35" s="760">
        <f>M35+P35</f>
        <v>0</v>
      </c>
      <c r="T35" s="761"/>
      <c r="U35" s="81"/>
    </row>
    <row r="36" spans="1:21" s="1" customFormat="1" ht="18" customHeight="1">
      <c r="A36" s="7"/>
      <c r="B36" s="101">
        <v>10305</v>
      </c>
      <c r="C36" s="774" t="s">
        <v>1035</v>
      </c>
      <c r="D36" s="774"/>
      <c r="E36" s="733" t="s">
        <v>293</v>
      </c>
      <c r="F36" s="733"/>
      <c r="G36" s="733"/>
      <c r="H36" s="733"/>
      <c r="I36" s="733"/>
      <c r="J36" s="733"/>
      <c r="K36" s="734"/>
      <c r="L36" s="735" t="s">
        <v>105</v>
      </c>
      <c r="M36" s="737">
        <v>0</v>
      </c>
      <c r="N36" s="738"/>
      <c r="O36" s="741" t="s">
        <v>105</v>
      </c>
      <c r="P36" s="737">
        <v>0</v>
      </c>
      <c r="Q36" s="738"/>
      <c r="R36" s="741" t="s">
        <v>105</v>
      </c>
      <c r="S36" s="745">
        <f>M36+P36</f>
        <v>0</v>
      </c>
      <c r="T36" s="746"/>
      <c r="U36" s="81"/>
    </row>
    <row r="37" spans="1:21" s="1" customFormat="1" ht="15.75" customHeight="1" thickBot="1">
      <c r="A37" s="7"/>
      <c r="B37" s="302"/>
      <c r="C37" s="749"/>
      <c r="D37" s="749"/>
      <c r="E37" s="749"/>
      <c r="F37" s="749"/>
      <c r="G37" s="749"/>
      <c r="H37" s="749"/>
      <c r="I37" s="749"/>
      <c r="J37" s="749"/>
      <c r="K37" s="750"/>
      <c r="L37" s="762"/>
      <c r="M37" s="763"/>
      <c r="N37" s="764"/>
      <c r="O37" s="744"/>
      <c r="P37" s="763"/>
      <c r="Q37" s="764"/>
      <c r="R37" s="744"/>
      <c r="S37" s="747"/>
      <c r="T37" s="748"/>
      <c r="U37" s="81"/>
    </row>
    <row r="38" spans="1:21" s="1" customFormat="1" ht="15" customHeight="1" thickTop="1">
      <c r="A38" s="7"/>
      <c r="B38" s="751" t="s">
        <v>1435</v>
      </c>
      <c r="C38" s="752"/>
      <c r="D38" s="752"/>
      <c r="E38" s="752"/>
      <c r="F38" s="752"/>
      <c r="G38" s="752"/>
      <c r="H38" s="752"/>
      <c r="I38" s="752"/>
      <c r="J38" s="752"/>
      <c r="K38" s="753"/>
      <c r="L38" s="20" t="s">
        <v>105</v>
      </c>
      <c r="M38" s="754">
        <f>SUM(M32:N37)</f>
        <v>0</v>
      </c>
      <c r="N38" s="755"/>
      <c r="O38" s="20" t="s">
        <v>105</v>
      </c>
      <c r="P38" s="754">
        <f>SUM(P32:Q37)</f>
        <v>0</v>
      </c>
      <c r="Q38" s="755"/>
      <c r="R38" s="20" t="s">
        <v>105</v>
      </c>
      <c r="S38" s="754">
        <f>SUM(S32:T37)</f>
        <v>0</v>
      </c>
      <c r="T38" s="756"/>
      <c r="U38" s="90"/>
    </row>
    <row r="39" spans="1:21" s="1" customFormat="1" ht="15" customHeight="1">
      <c r="A39" s="7"/>
      <c r="B39" s="292">
        <v>10400</v>
      </c>
      <c r="C39" s="707" t="s">
        <v>303</v>
      </c>
      <c r="D39" s="707"/>
      <c r="E39" s="707" t="s">
        <v>60</v>
      </c>
      <c r="F39" s="707"/>
      <c r="G39" s="707"/>
      <c r="H39" s="707"/>
      <c r="I39" s="707"/>
      <c r="J39" s="707"/>
      <c r="K39" s="708"/>
      <c r="L39" s="767"/>
      <c r="M39" s="768"/>
      <c r="N39" s="769"/>
      <c r="O39" s="770"/>
      <c r="P39" s="768"/>
      <c r="Q39" s="769"/>
      <c r="R39" s="770"/>
      <c r="S39" s="768"/>
      <c r="T39" s="771"/>
      <c r="U39" s="30"/>
    </row>
    <row r="40" spans="1:21" s="1" customFormat="1" ht="17.25" customHeight="1">
      <c r="A40" s="7"/>
      <c r="B40" s="302">
        <v>10401</v>
      </c>
      <c r="C40" s="727" t="s">
        <v>304</v>
      </c>
      <c r="D40" s="727"/>
      <c r="E40" s="727" t="s">
        <v>305</v>
      </c>
      <c r="F40" s="727"/>
      <c r="G40" s="727"/>
      <c r="H40" s="727"/>
      <c r="I40" s="727"/>
      <c r="J40" s="727"/>
      <c r="K40" s="728"/>
      <c r="L40" s="17" t="s">
        <v>105</v>
      </c>
      <c r="M40" s="772">
        <v>0</v>
      </c>
      <c r="N40" s="773"/>
      <c r="O40" s="294" t="s">
        <v>105</v>
      </c>
      <c r="P40" s="772">
        <v>0</v>
      </c>
      <c r="Q40" s="773"/>
      <c r="R40" s="294" t="s">
        <v>105</v>
      </c>
      <c r="S40" s="760">
        <f>M40+P40</f>
        <v>0</v>
      </c>
      <c r="T40" s="761"/>
      <c r="U40" s="81"/>
    </row>
    <row r="41" spans="1:21" s="1" customFormat="1" ht="18" customHeight="1">
      <c r="A41" s="7"/>
      <c r="B41" s="101">
        <v>10402</v>
      </c>
      <c r="C41" s="733" t="s">
        <v>1035</v>
      </c>
      <c r="D41" s="733"/>
      <c r="E41" s="733" t="s">
        <v>293</v>
      </c>
      <c r="F41" s="733"/>
      <c r="G41" s="733"/>
      <c r="H41" s="733"/>
      <c r="I41" s="733"/>
      <c r="J41" s="733"/>
      <c r="K41" s="734"/>
      <c r="L41" s="735" t="s">
        <v>105</v>
      </c>
      <c r="M41" s="792">
        <v>0</v>
      </c>
      <c r="N41" s="793"/>
      <c r="O41" s="741" t="s">
        <v>105</v>
      </c>
      <c r="P41" s="792">
        <v>0</v>
      </c>
      <c r="Q41" s="793"/>
      <c r="R41" s="741" t="s">
        <v>105</v>
      </c>
      <c r="S41" s="745">
        <f>M41+P41</f>
        <v>0</v>
      </c>
      <c r="T41" s="746"/>
      <c r="U41" s="81"/>
    </row>
    <row r="42" spans="1:21" s="1" customFormat="1" ht="15.75" customHeight="1" thickBot="1">
      <c r="A42" s="7"/>
      <c r="B42" s="302"/>
      <c r="C42" s="749"/>
      <c r="D42" s="749"/>
      <c r="E42" s="749"/>
      <c r="F42" s="749"/>
      <c r="G42" s="749"/>
      <c r="H42" s="749"/>
      <c r="I42" s="749"/>
      <c r="J42" s="749"/>
      <c r="K42" s="750"/>
      <c r="L42" s="762"/>
      <c r="M42" s="794"/>
      <c r="N42" s="795"/>
      <c r="O42" s="744"/>
      <c r="P42" s="794"/>
      <c r="Q42" s="795"/>
      <c r="R42" s="744"/>
      <c r="S42" s="747"/>
      <c r="T42" s="748"/>
      <c r="U42" s="81"/>
    </row>
    <row r="43" spans="1:21" s="1" customFormat="1" ht="15" customHeight="1" thickTop="1" thickBot="1">
      <c r="A43" s="7"/>
      <c r="B43" s="751" t="s">
        <v>1435</v>
      </c>
      <c r="C43" s="752"/>
      <c r="D43" s="752"/>
      <c r="E43" s="752"/>
      <c r="F43" s="752"/>
      <c r="G43" s="752"/>
      <c r="H43" s="752"/>
      <c r="I43" s="752"/>
      <c r="J43" s="752"/>
      <c r="K43" s="753"/>
      <c r="L43" s="26" t="s">
        <v>105</v>
      </c>
      <c r="M43" s="789">
        <f>SUM(M40:N42)</f>
        <v>0</v>
      </c>
      <c r="N43" s="790"/>
      <c r="O43" s="26" t="s">
        <v>105</v>
      </c>
      <c r="P43" s="789">
        <f>SUM(P40:Q42)</f>
        <v>0</v>
      </c>
      <c r="Q43" s="790"/>
      <c r="R43" s="26" t="s">
        <v>105</v>
      </c>
      <c r="S43" s="789">
        <f>SUM(S40:T42)</f>
        <v>0</v>
      </c>
      <c r="T43" s="791"/>
      <c r="U43" s="90"/>
    </row>
    <row r="44" spans="1:21" s="1" customFormat="1" ht="21" customHeight="1" thickTop="1">
      <c r="A44" s="7"/>
      <c r="B44" s="775" t="s">
        <v>1438</v>
      </c>
      <c r="C44" s="776"/>
      <c r="D44" s="776"/>
      <c r="E44" s="776"/>
      <c r="F44" s="776"/>
      <c r="G44" s="776"/>
      <c r="H44" s="776"/>
      <c r="I44" s="776"/>
      <c r="J44" s="776"/>
      <c r="K44" s="777"/>
      <c r="L44" s="2" t="s">
        <v>105</v>
      </c>
      <c r="M44" s="778">
        <f>M20+M30+M38+M43</f>
        <v>0</v>
      </c>
      <c r="N44" s="779"/>
      <c r="O44" s="2" t="s">
        <v>105</v>
      </c>
      <c r="P44" s="778">
        <f>P20+P30+P38+P43</f>
        <v>0</v>
      </c>
      <c r="Q44" s="779"/>
      <c r="R44" s="2" t="s">
        <v>105</v>
      </c>
      <c r="S44" s="778">
        <f>S20+S30+S38+S43</f>
        <v>0</v>
      </c>
      <c r="T44" s="780"/>
      <c r="U44" s="103"/>
    </row>
    <row r="45" spans="1:21" s="1" customFormat="1" ht="21" customHeight="1">
      <c r="A45" s="7"/>
      <c r="B45" s="781" t="s">
        <v>1439</v>
      </c>
      <c r="C45" s="782"/>
      <c r="D45" s="782"/>
      <c r="E45" s="782"/>
      <c r="F45" s="782"/>
      <c r="G45" s="782"/>
      <c r="H45" s="782"/>
      <c r="I45" s="782"/>
      <c r="J45" s="782"/>
      <c r="K45" s="783"/>
      <c r="L45" s="784" t="e">
        <f>M44/S574*100%</f>
        <v>#DIV/0!</v>
      </c>
      <c r="M45" s="785"/>
      <c r="N45" s="786"/>
      <c r="O45" s="787" t="e">
        <f>P44/S574*100%</f>
        <v>#DIV/0!</v>
      </c>
      <c r="P45" s="785"/>
      <c r="Q45" s="786"/>
      <c r="R45" s="787" t="e">
        <f>S44/S574*100%</f>
        <v>#DIV/0!</v>
      </c>
      <c r="S45" s="785"/>
      <c r="T45" s="788"/>
      <c r="U45" s="104"/>
    </row>
    <row r="46" spans="1:21" s="1" customFormat="1" ht="13.5" customHeight="1">
      <c r="A46" s="7"/>
      <c r="B46" s="796" t="s">
        <v>1539</v>
      </c>
      <c r="C46" s="796"/>
      <c r="D46" s="796"/>
      <c r="E46" s="796"/>
      <c r="F46" s="796"/>
      <c r="G46" s="796"/>
      <c r="H46" s="796"/>
      <c r="I46" s="796"/>
      <c r="J46" s="796"/>
      <c r="K46" s="796"/>
      <c r="L46" s="796"/>
      <c r="M46" s="796"/>
      <c r="N46" s="796"/>
      <c r="O46" s="796"/>
      <c r="P46" s="796"/>
      <c r="Q46" s="796"/>
      <c r="R46" s="796"/>
      <c r="S46" s="796"/>
      <c r="T46" s="796"/>
      <c r="U46" s="247"/>
    </row>
    <row r="47" spans="1:21" s="1" customFormat="1" ht="21" customHeight="1">
      <c r="A47" s="7"/>
      <c r="B47" s="797" t="s">
        <v>1440</v>
      </c>
      <c r="C47" s="798"/>
      <c r="D47" s="798"/>
      <c r="E47" s="798"/>
      <c r="F47" s="798"/>
      <c r="G47" s="798"/>
      <c r="H47" s="798"/>
      <c r="I47" s="798"/>
      <c r="J47" s="798"/>
      <c r="K47" s="799"/>
      <c r="L47" s="800"/>
      <c r="M47" s="801"/>
      <c r="N47" s="802"/>
      <c r="O47" s="803"/>
      <c r="P47" s="801"/>
      <c r="Q47" s="802"/>
      <c r="R47" s="803"/>
      <c r="S47" s="801"/>
      <c r="T47" s="804"/>
      <c r="U47" s="105"/>
    </row>
    <row r="48" spans="1:21" s="1" customFormat="1" ht="16.5" customHeight="1">
      <c r="A48" s="7"/>
      <c r="B48" s="306">
        <v>20100</v>
      </c>
      <c r="C48" s="707" t="s">
        <v>306</v>
      </c>
      <c r="D48" s="707"/>
      <c r="E48" s="706" t="s">
        <v>307</v>
      </c>
      <c r="F48" s="706"/>
      <c r="G48" s="706"/>
      <c r="H48" s="706"/>
      <c r="I48" s="706"/>
      <c r="J48" s="706"/>
      <c r="K48" s="805"/>
      <c r="L48" s="21"/>
      <c r="M48" s="806"/>
      <c r="N48" s="807"/>
      <c r="O48" s="22"/>
      <c r="P48" s="806"/>
      <c r="Q48" s="807"/>
      <c r="R48" s="22"/>
      <c r="S48" s="806"/>
      <c r="T48" s="808"/>
      <c r="U48" s="79"/>
    </row>
    <row r="49" spans="1:21" s="1" customFormat="1" ht="16.5" customHeight="1">
      <c r="A49" s="7"/>
      <c r="B49" s="100">
        <v>20101</v>
      </c>
      <c r="C49" s="727" t="s">
        <v>391</v>
      </c>
      <c r="D49" s="727"/>
      <c r="E49" s="727" t="s">
        <v>392</v>
      </c>
      <c r="F49" s="727"/>
      <c r="G49" s="727"/>
      <c r="H49" s="727"/>
      <c r="I49" s="727"/>
      <c r="J49" s="727"/>
      <c r="K49" s="728"/>
      <c r="L49" s="31" t="s">
        <v>105</v>
      </c>
      <c r="M49" s="729">
        <v>0</v>
      </c>
      <c r="N49" s="730"/>
      <c r="O49" s="17" t="s">
        <v>105</v>
      </c>
      <c r="P49" s="729">
        <v>0</v>
      </c>
      <c r="Q49" s="730"/>
      <c r="R49" s="17" t="s">
        <v>105</v>
      </c>
      <c r="S49" s="760">
        <f t="shared" ref="S49:S55" si="1">M49+P49</f>
        <v>0</v>
      </c>
      <c r="T49" s="761"/>
      <c r="U49" s="81"/>
    </row>
    <row r="50" spans="1:21" s="1" customFormat="1" ht="16.5" customHeight="1">
      <c r="A50" s="7"/>
      <c r="B50" s="100">
        <v>20102</v>
      </c>
      <c r="C50" s="727" t="s">
        <v>393</v>
      </c>
      <c r="D50" s="727"/>
      <c r="E50" s="727" t="s">
        <v>394</v>
      </c>
      <c r="F50" s="727"/>
      <c r="G50" s="727"/>
      <c r="H50" s="727"/>
      <c r="I50" s="727"/>
      <c r="J50" s="727"/>
      <c r="K50" s="728"/>
      <c r="L50" s="31" t="s">
        <v>105</v>
      </c>
      <c r="M50" s="729">
        <v>0</v>
      </c>
      <c r="N50" s="730"/>
      <c r="O50" s="17" t="s">
        <v>105</v>
      </c>
      <c r="P50" s="729">
        <v>0</v>
      </c>
      <c r="Q50" s="730"/>
      <c r="R50" s="17" t="s">
        <v>105</v>
      </c>
      <c r="S50" s="760">
        <f t="shared" si="1"/>
        <v>0</v>
      </c>
      <c r="T50" s="761"/>
      <c r="U50" s="81"/>
    </row>
    <row r="51" spans="1:21" s="1" customFormat="1" ht="16.5" customHeight="1">
      <c r="A51" s="7"/>
      <c r="B51" s="100">
        <v>20103</v>
      </c>
      <c r="C51" s="811" t="s">
        <v>395</v>
      </c>
      <c r="D51" s="811"/>
      <c r="E51" s="811" t="s">
        <v>396</v>
      </c>
      <c r="F51" s="811"/>
      <c r="G51" s="811"/>
      <c r="H51" s="811"/>
      <c r="I51" s="811"/>
      <c r="J51" s="811"/>
      <c r="K51" s="812"/>
      <c r="L51" s="31" t="s">
        <v>105</v>
      </c>
      <c r="M51" s="729">
        <v>0</v>
      </c>
      <c r="N51" s="730"/>
      <c r="O51" s="32" t="s">
        <v>105</v>
      </c>
      <c r="P51" s="729">
        <v>0</v>
      </c>
      <c r="Q51" s="730"/>
      <c r="R51" s="17" t="s">
        <v>105</v>
      </c>
      <c r="S51" s="731">
        <f t="shared" si="1"/>
        <v>0</v>
      </c>
      <c r="T51" s="732"/>
      <c r="U51" s="81"/>
    </row>
    <row r="52" spans="1:21" s="1" customFormat="1" ht="16.5" customHeight="1">
      <c r="A52" s="7"/>
      <c r="B52" s="100">
        <v>20104</v>
      </c>
      <c r="C52" s="727" t="s">
        <v>397</v>
      </c>
      <c r="D52" s="727"/>
      <c r="E52" s="809" t="s">
        <v>52</v>
      </c>
      <c r="F52" s="809"/>
      <c r="G52" s="809"/>
      <c r="H52" s="809"/>
      <c r="I52" s="809"/>
      <c r="J52" s="809"/>
      <c r="K52" s="810"/>
      <c r="L52" s="17" t="s">
        <v>105</v>
      </c>
      <c r="M52" s="757">
        <v>0</v>
      </c>
      <c r="N52" s="758"/>
      <c r="O52" s="294" t="s">
        <v>105</v>
      </c>
      <c r="P52" s="757">
        <v>0</v>
      </c>
      <c r="Q52" s="758"/>
      <c r="R52" s="294" t="s">
        <v>105</v>
      </c>
      <c r="S52" s="760">
        <f t="shared" si="1"/>
        <v>0</v>
      </c>
      <c r="T52" s="761"/>
      <c r="U52" s="81"/>
    </row>
    <row r="53" spans="1:21" s="1" customFormat="1" ht="16.5" customHeight="1">
      <c r="A53" s="7"/>
      <c r="B53" s="100">
        <v>20105</v>
      </c>
      <c r="C53" s="727" t="s">
        <v>398</v>
      </c>
      <c r="D53" s="727"/>
      <c r="E53" s="809" t="s">
        <v>399</v>
      </c>
      <c r="F53" s="809"/>
      <c r="G53" s="809"/>
      <c r="H53" s="809"/>
      <c r="I53" s="809"/>
      <c r="J53" s="809"/>
      <c r="K53" s="810"/>
      <c r="L53" s="17" t="s">
        <v>105</v>
      </c>
      <c r="M53" s="757">
        <v>0</v>
      </c>
      <c r="N53" s="758"/>
      <c r="O53" s="294" t="s">
        <v>105</v>
      </c>
      <c r="P53" s="757">
        <v>0</v>
      </c>
      <c r="Q53" s="758"/>
      <c r="R53" s="294" t="s">
        <v>105</v>
      </c>
      <c r="S53" s="760">
        <f t="shared" si="1"/>
        <v>0</v>
      </c>
      <c r="T53" s="761"/>
      <c r="U53" s="81"/>
    </row>
    <row r="54" spans="1:21" s="1" customFormat="1" ht="16.5" customHeight="1">
      <c r="A54" s="7"/>
      <c r="B54" s="100">
        <v>20106</v>
      </c>
      <c r="C54" s="811" t="s">
        <v>400</v>
      </c>
      <c r="D54" s="811"/>
      <c r="E54" s="811" t="s">
        <v>401</v>
      </c>
      <c r="F54" s="811"/>
      <c r="G54" s="811"/>
      <c r="H54" s="811"/>
      <c r="I54" s="811"/>
      <c r="J54" s="811"/>
      <c r="K54" s="812"/>
      <c r="L54" s="31" t="s">
        <v>105</v>
      </c>
      <c r="M54" s="729">
        <v>0</v>
      </c>
      <c r="N54" s="730"/>
      <c r="O54" s="32" t="s">
        <v>105</v>
      </c>
      <c r="P54" s="729">
        <v>0</v>
      </c>
      <c r="Q54" s="730"/>
      <c r="R54" s="17" t="s">
        <v>105</v>
      </c>
      <c r="S54" s="731">
        <f t="shared" si="1"/>
        <v>0</v>
      </c>
      <c r="T54" s="732"/>
      <c r="U54" s="81"/>
    </row>
    <row r="55" spans="1:21" s="1" customFormat="1" ht="27.75" customHeight="1" thickBot="1">
      <c r="A55" s="7"/>
      <c r="B55" s="100">
        <v>20107</v>
      </c>
      <c r="C55" s="727" t="s">
        <v>1319</v>
      </c>
      <c r="D55" s="727"/>
      <c r="E55" s="811" t="s">
        <v>987</v>
      </c>
      <c r="F55" s="811"/>
      <c r="G55" s="811"/>
      <c r="H55" s="811"/>
      <c r="I55" s="811"/>
      <c r="J55" s="811"/>
      <c r="K55" s="812"/>
      <c r="L55" s="33" t="s">
        <v>105</v>
      </c>
      <c r="M55" s="763">
        <v>0</v>
      </c>
      <c r="N55" s="764"/>
      <c r="O55" s="25" t="s">
        <v>105</v>
      </c>
      <c r="P55" s="763">
        <v>0</v>
      </c>
      <c r="Q55" s="764"/>
      <c r="R55" s="25" t="s">
        <v>105</v>
      </c>
      <c r="S55" s="816">
        <f t="shared" si="1"/>
        <v>0</v>
      </c>
      <c r="T55" s="817"/>
      <c r="U55" s="81"/>
    </row>
    <row r="56" spans="1:21" s="1" customFormat="1" ht="18.75" customHeight="1" thickTop="1">
      <c r="A56" s="7"/>
      <c r="B56" s="818" t="s">
        <v>1435</v>
      </c>
      <c r="C56" s="819"/>
      <c r="D56" s="819"/>
      <c r="E56" s="819"/>
      <c r="F56" s="819"/>
      <c r="G56" s="819"/>
      <c r="H56" s="819"/>
      <c r="I56" s="819"/>
      <c r="J56" s="819"/>
      <c r="K56" s="820"/>
      <c r="L56" s="24" t="s">
        <v>105</v>
      </c>
      <c r="M56" s="821">
        <f>SUM(M49:N55)</f>
        <v>0</v>
      </c>
      <c r="N56" s="822"/>
      <c r="O56" s="34" t="s">
        <v>105</v>
      </c>
      <c r="P56" s="821">
        <f>SUM(P49:Q55)</f>
        <v>0</v>
      </c>
      <c r="Q56" s="822"/>
      <c r="R56" s="34" t="s">
        <v>105</v>
      </c>
      <c r="S56" s="821">
        <f>SUM(S49:T55)</f>
        <v>0</v>
      </c>
      <c r="T56" s="823"/>
      <c r="U56" s="90"/>
    </row>
    <row r="57" spans="1:21" s="1" customFormat="1" ht="30" customHeight="1">
      <c r="A57" s="7"/>
      <c r="B57" s="292">
        <v>20200</v>
      </c>
      <c r="C57" s="707" t="s">
        <v>1441</v>
      </c>
      <c r="D57" s="707"/>
      <c r="E57" s="707" t="s">
        <v>1280</v>
      </c>
      <c r="F57" s="707"/>
      <c r="G57" s="707"/>
      <c r="H57" s="707"/>
      <c r="I57" s="707"/>
      <c r="J57" s="707"/>
      <c r="K57" s="708"/>
      <c r="L57" s="15"/>
      <c r="M57" s="813"/>
      <c r="N57" s="814"/>
      <c r="O57" s="35"/>
      <c r="P57" s="813"/>
      <c r="Q57" s="814"/>
      <c r="R57" s="35"/>
      <c r="S57" s="813"/>
      <c r="T57" s="815"/>
      <c r="U57" s="80"/>
    </row>
    <row r="58" spans="1:21" s="1" customFormat="1" ht="16.5" customHeight="1">
      <c r="A58" s="7"/>
      <c r="B58" s="100">
        <v>20201</v>
      </c>
      <c r="C58" s="727" t="s">
        <v>402</v>
      </c>
      <c r="D58" s="727"/>
      <c r="E58" s="727" t="s">
        <v>403</v>
      </c>
      <c r="F58" s="727"/>
      <c r="G58" s="727"/>
      <c r="H58" s="727"/>
      <c r="I58" s="727"/>
      <c r="J58" s="727"/>
      <c r="K58" s="728"/>
      <c r="L58" s="31" t="s">
        <v>105</v>
      </c>
      <c r="M58" s="729">
        <v>0</v>
      </c>
      <c r="N58" s="730"/>
      <c r="O58" s="17" t="s">
        <v>105</v>
      </c>
      <c r="P58" s="729">
        <v>0</v>
      </c>
      <c r="Q58" s="730"/>
      <c r="R58" s="17" t="s">
        <v>105</v>
      </c>
      <c r="S58" s="731">
        <f>M58+P58</f>
        <v>0</v>
      </c>
      <c r="T58" s="732"/>
      <c r="U58" s="81"/>
    </row>
    <row r="59" spans="1:21" s="1" customFormat="1" ht="16.5" customHeight="1" thickBot="1">
      <c r="A59" s="7"/>
      <c r="B59" s="100">
        <v>20202</v>
      </c>
      <c r="C59" s="727" t="s">
        <v>404</v>
      </c>
      <c r="D59" s="727"/>
      <c r="E59" s="727" t="s">
        <v>405</v>
      </c>
      <c r="F59" s="727"/>
      <c r="G59" s="727"/>
      <c r="H59" s="727"/>
      <c r="I59" s="727"/>
      <c r="J59" s="727"/>
      <c r="K59" s="728"/>
      <c r="L59" s="23" t="s">
        <v>105</v>
      </c>
      <c r="M59" s="757">
        <v>0</v>
      </c>
      <c r="N59" s="758"/>
      <c r="O59" s="294" t="s">
        <v>105</v>
      </c>
      <c r="P59" s="757">
        <v>0</v>
      </c>
      <c r="Q59" s="758"/>
      <c r="R59" s="294" t="s">
        <v>105</v>
      </c>
      <c r="S59" s="760">
        <f>M59+P59</f>
        <v>0</v>
      </c>
      <c r="T59" s="761"/>
      <c r="U59" s="81"/>
    </row>
    <row r="60" spans="1:21" s="1" customFormat="1" ht="19.5" customHeight="1" thickTop="1">
      <c r="A60" s="7"/>
      <c r="B60" s="818" t="s">
        <v>1435</v>
      </c>
      <c r="C60" s="819"/>
      <c r="D60" s="819"/>
      <c r="E60" s="819"/>
      <c r="F60" s="819"/>
      <c r="G60" s="819"/>
      <c r="H60" s="819"/>
      <c r="I60" s="819"/>
      <c r="J60" s="819"/>
      <c r="K60" s="820"/>
      <c r="L60" s="24" t="s">
        <v>105</v>
      </c>
      <c r="M60" s="821">
        <f>SUM(M58:N59)</f>
        <v>0</v>
      </c>
      <c r="N60" s="822"/>
      <c r="O60" s="34" t="s">
        <v>105</v>
      </c>
      <c r="P60" s="821">
        <f>SUM(P58:Q59)</f>
        <v>0</v>
      </c>
      <c r="Q60" s="822"/>
      <c r="R60" s="34" t="s">
        <v>105</v>
      </c>
      <c r="S60" s="821">
        <f>SUM(S58:T59)</f>
        <v>0</v>
      </c>
      <c r="T60" s="823"/>
      <c r="U60" s="90"/>
    </row>
    <row r="61" spans="1:21" s="1" customFormat="1" ht="30" customHeight="1">
      <c r="A61" s="7"/>
      <c r="B61" s="306">
        <v>20300</v>
      </c>
      <c r="C61" s="707" t="s">
        <v>1281</v>
      </c>
      <c r="D61" s="707"/>
      <c r="E61" s="824" t="s">
        <v>1282</v>
      </c>
      <c r="F61" s="824"/>
      <c r="G61" s="824"/>
      <c r="H61" s="824"/>
      <c r="I61" s="824"/>
      <c r="J61" s="824"/>
      <c r="K61" s="825"/>
      <c r="L61" s="826"/>
      <c r="M61" s="827"/>
      <c r="N61" s="828"/>
      <c r="O61" s="829"/>
      <c r="P61" s="827"/>
      <c r="Q61" s="828"/>
      <c r="R61" s="829"/>
      <c r="S61" s="827"/>
      <c r="T61" s="830"/>
      <c r="U61" s="30"/>
    </row>
    <row r="62" spans="1:21" s="1" customFormat="1" ht="16.5" customHeight="1">
      <c r="A62" s="7"/>
      <c r="B62" s="302">
        <v>20301</v>
      </c>
      <c r="C62" s="831" t="s">
        <v>308</v>
      </c>
      <c r="D62" s="831"/>
      <c r="E62" s="831" t="s">
        <v>309</v>
      </c>
      <c r="F62" s="831"/>
      <c r="G62" s="831"/>
      <c r="H62" s="831"/>
      <c r="I62" s="831"/>
      <c r="J62" s="831"/>
      <c r="K62" s="832"/>
      <c r="L62" s="303"/>
      <c r="M62" s="833"/>
      <c r="N62" s="834"/>
      <c r="O62" s="303"/>
      <c r="P62" s="833"/>
      <c r="Q62" s="834"/>
      <c r="R62" s="303"/>
      <c r="S62" s="833"/>
      <c r="T62" s="835"/>
      <c r="U62" s="30"/>
    </row>
    <row r="63" spans="1:21" s="1" customFormat="1" ht="16.5" customHeight="1">
      <c r="A63" s="7"/>
      <c r="B63" s="126"/>
      <c r="C63" s="290" t="s">
        <v>406</v>
      </c>
      <c r="D63" s="17" t="s">
        <v>407</v>
      </c>
      <c r="E63" s="831" t="s">
        <v>1158</v>
      </c>
      <c r="F63" s="831"/>
      <c r="G63" s="831"/>
      <c r="H63" s="833" t="s">
        <v>1434</v>
      </c>
      <c r="I63" s="833"/>
      <c r="J63" s="78">
        <v>0</v>
      </c>
      <c r="K63" s="304" t="s">
        <v>50</v>
      </c>
      <c r="L63" s="17" t="s">
        <v>105</v>
      </c>
      <c r="M63" s="836">
        <v>0</v>
      </c>
      <c r="N63" s="837"/>
      <c r="O63" s="17" t="s">
        <v>105</v>
      </c>
      <c r="P63" s="838">
        <v>0</v>
      </c>
      <c r="Q63" s="839"/>
      <c r="R63" s="17" t="s">
        <v>105</v>
      </c>
      <c r="S63" s="840">
        <f>M63+P63</f>
        <v>0</v>
      </c>
      <c r="T63" s="841"/>
      <c r="U63" s="291"/>
    </row>
    <row r="64" spans="1:21" s="1" customFormat="1" ht="16.5" customHeight="1" thickBot="1">
      <c r="A64" s="7"/>
      <c r="B64" s="126"/>
      <c r="C64" s="290" t="s">
        <v>408</v>
      </c>
      <c r="D64" s="17" t="s">
        <v>409</v>
      </c>
      <c r="E64" s="831" t="s">
        <v>1159</v>
      </c>
      <c r="F64" s="831"/>
      <c r="G64" s="831"/>
      <c r="H64" s="833" t="s">
        <v>1434</v>
      </c>
      <c r="I64" s="833"/>
      <c r="J64" s="78">
        <v>0</v>
      </c>
      <c r="K64" s="304" t="s">
        <v>50</v>
      </c>
      <c r="L64" s="25" t="s">
        <v>105</v>
      </c>
      <c r="M64" s="847">
        <v>0</v>
      </c>
      <c r="N64" s="848"/>
      <c r="O64" s="25" t="s">
        <v>105</v>
      </c>
      <c r="P64" s="849">
        <v>0</v>
      </c>
      <c r="Q64" s="850"/>
      <c r="R64" s="25" t="s">
        <v>105</v>
      </c>
      <c r="S64" s="851">
        <f>M64+P64</f>
        <v>0</v>
      </c>
      <c r="T64" s="852"/>
      <c r="U64" s="291"/>
    </row>
    <row r="65" spans="1:21" s="1" customFormat="1" ht="19.5" customHeight="1" thickTop="1">
      <c r="A65" s="7"/>
      <c r="B65" s="302"/>
      <c r="C65" s="842" t="s">
        <v>1435</v>
      </c>
      <c r="D65" s="842"/>
      <c r="E65" s="842"/>
      <c r="F65" s="842"/>
      <c r="G65" s="842"/>
      <c r="H65" s="842"/>
      <c r="I65" s="842"/>
      <c r="J65" s="842"/>
      <c r="K65" s="843"/>
      <c r="L65" s="36" t="s">
        <v>105</v>
      </c>
      <c r="M65" s="844">
        <f>SUM(M63:N64)</f>
        <v>0</v>
      </c>
      <c r="N65" s="845"/>
      <c r="O65" s="36" t="s">
        <v>105</v>
      </c>
      <c r="P65" s="844">
        <f>SUM(P63:Q64)</f>
        <v>0</v>
      </c>
      <c r="Q65" s="845"/>
      <c r="R65" s="36" t="s">
        <v>105</v>
      </c>
      <c r="S65" s="844">
        <f>SUM(S63:T64)</f>
        <v>0</v>
      </c>
      <c r="T65" s="846"/>
      <c r="U65" s="82"/>
    </row>
    <row r="66" spans="1:21" s="1" customFormat="1" ht="16.5" customHeight="1">
      <c r="A66" s="7"/>
      <c r="B66" s="100">
        <v>20302</v>
      </c>
      <c r="C66" s="831" t="s">
        <v>310</v>
      </c>
      <c r="D66" s="831"/>
      <c r="E66" s="831" t="s">
        <v>410</v>
      </c>
      <c r="F66" s="831"/>
      <c r="G66" s="831"/>
      <c r="H66" s="833" t="s">
        <v>1434</v>
      </c>
      <c r="I66" s="833"/>
      <c r="J66" s="78">
        <v>0</v>
      </c>
      <c r="K66" s="304" t="s">
        <v>50</v>
      </c>
      <c r="L66" s="17" t="s">
        <v>105</v>
      </c>
      <c r="M66" s="836">
        <v>0</v>
      </c>
      <c r="N66" s="837"/>
      <c r="O66" s="17" t="s">
        <v>105</v>
      </c>
      <c r="P66" s="838">
        <v>0</v>
      </c>
      <c r="Q66" s="839"/>
      <c r="R66" s="17" t="s">
        <v>105</v>
      </c>
      <c r="S66" s="840">
        <f>M66+P66</f>
        <v>0</v>
      </c>
      <c r="T66" s="841"/>
      <c r="U66" s="291"/>
    </row>
    <row r="67" spans="1:21" s="1" customFormat="1" ht="16.5" customHeight="1">
      <c r="A67" s="7"/>
      <c r="B67" s="100">
        <v>20303</v>
      </c>
      <c r="C67" s="831" t="s">
        <v>311</v>
      </c>
      <c r="D67" s="831"/>
      <c r="E67" s="727" t="s">
        <v>1320</v>
      </c>
      <c r="F67" s="727"/>
      <c r="G67" s="727"/>
      <c r="H67" s="833" t="s">
        <v>1434</v>
      </c>
      <c r="I67" s="833"/>
      <c r="J67" s="78">
        <v>0</v>
      </c>
      <c r="K67" s="304" t="s">
        <v>50</v>
      </c>
      <c r="L67" s="17" t="s">
        <v>105</v>
      </c>
      <c r="M67" s="836">
        <v>0</v>
      </c>
      <c r="N67" s="837"/>
      <c r="O67" s="17" t="s">
        <v>105</v>
      </c>
      <c r="P67" s="838">
        <v>0</v>
      </c>
      <c r="Q67" s="839"/>
      <c r="R67" s="17" t="s">
        <v>105</v>
      </c>
      <c r="S67" s="840">
        <f>M67+P67</f>
        <v>0</v>
      </c>
      <c r="T67" s="841"/>
      <c r="U67" s="291"/>
    </row>
    <row r="68" spans="1:21" s="1" customFormat="1" ht="16.5" customHeight="1">
      <c r="A68" s="7"/>
      <c r="B68" s="102">
        <v>20304</v>
      </c>
      <c r="C68" s="831" t="s">
        <v>312</v>
      </c>
      <c r="D68" s="831"/>
      <c r="E68" s="831" t="s">
        <v>313</v>
      </c>
      <c r="F68" s="831"/>
      <c r="G68" s="831"/>
      <c r="H68" s="833" t="s">
        <v>1434</v>
      </c>
      <c r="I68" s="833"/>
      <c r="J68" s="78">
        <v>0</v>
      </c>
      <c r="K68" s="304" t="s">
        <v>50</v>
      </c>
      <c r="L68" s="17" t="s">
        <v>105</v>
      </c>
      <c r="M68" s="836">
        <v>0</v>
      </c>
      <c r="N68" s="837"/>
      <c r="O68" s="17" t="s">
        <v>105</v>
      </c>
      <c r="P68" s="838">
        <v>0</v>
      </c>
      <c r="Q68" s="839"/>
      <c r="R68" s="17" t="s">
        <v>105</v>
      </c>
      <c r="S68" s="840">
        <f>M68+P68</f>
        <v>0</v>
      </c>
      <c r="T68" s="841"/>
      <c r="U68" s="291"/>
    </row>
    <row r="69" spans="1:21" s="1" customFormat="1" ht="16.5" customHeight="1" thickBot="1">
      <c r="A69" s="7"/>
      <c r="B69" s="100">
        <v>20305</v>
      </c>
      <c r="C69" s="831" t="s">
        <v>314</v>
      </c>
      <c r="D69" s="831"/>
      <c r="E69" s="831" t="s">
        <v>106</v>
      </c>
      <c r="F69" s="831"/>
      <c r="G69" s="831"/>
      <c r="H69" s="833" t="s">
        <v>1434</v>
      </c>
      <c r="I69" s="833"/>
      <c r="J69" s="78">
        <v>0</v>
      </c>
      <c r="K69" s="304" t="s">
        <v>50</v>
      </c>
      <c r="L69" s="25" t="s">
        <v>105</v>
      </c>
      <c r="M69" s="847">
        <v>0</v>
      </c>
      <c r="N69" s="848"/>
      <c r="O69" s="25" t="s">
        <v>105</v>
      </c>
      <c r="P69" s="849">
        <v>0</v>
      </c>
      <c r="Q69" s="850"/>
      <c r="R69" s="25" t="s">
        <v>105</v>
      </c>
      <c r="S69" s="851">
        <f>M69+P69</f>
        <v>0</v>
      </c>
      <c r="T69" s="852"/>
      <c r="U69" s="291"/>
    </row>
    <row r="70" spans="1:21" s="1" customFormat="1" ht="18.75" customHeight="1" thickTop="1" thickBot="1">
      <c r="A70" s="7"/>
      <c r="B70" s="101"/>
      <c r="C70" s="842" t="s">
        <v>1435</v>
      </c>
      <c r="D70" s="842"/>
      <c r="E70" s="842"/>
      <c r="F70" s="842"/>
      <c r="G70" s="842"/>
      <c r="H70" s="842"/>
      <c r="I70" s="842"/>
      <c r="J70" s="842"/>
      <c r="K70" s="843"/>
      <c r="L70" s="29" t="s">
        <v>105</v>
      </c>
      <c r="M70" s="853">
        <f>SUM(M66:N69)</f>
        <v>0</v>
      </c>
      <c r="N70" s="854"/>
      <c r="O70" s="29" t="s">
        <v>105</v>
      </c>
      <c r="P70" s="853">
        <f>SUM(P66:Q69)</f>
        <v>0</v>
      </c>
      <c r="Q70" s="854"/>
      <c r="R70" s="29" t="s">
        <v>105</v>
      </c>
      <c r="S70" s="853">
        <f>SUM(S66:T69)</f>
        <v>0</v>
      </c>
      <c r="T70" s="855"/>
      <c r="U70" s="82"/>
    </row>
    <row r="71" spans="1:21" s="1" customFormat="1" ht="19.5" customHeight="1" thickTop="1">
      <c r="A71" s="7"/>
      <c r="B71" s="751" t="s">
        <v>1435</v>
      </c>
      <c r="C71" s="752"/>
      <c r="D71" s="752"/>
      <c r="E71" s="752"/>
      <c r="F71" s="752"/>
      <c r="G71" s="752"/>
      <c r="H71" s="752"/>
      <c r="I71" s="752"/>
      <c r="J71" s="752"/>
      <c r="K71" s="753"/>
      <c r="L71" s="20" t="s">
        <v>105</v>
      </c>
      <c r="M71" s="856">
        <f>M65+M70</f>
        <v>0</v>
      </c>
      <c r="N71" s="857"/>
      <c r="O71" s="20" t="s">
        <v>105</v>
      </c>
      <c r="P71" s="856">
        <f>P65+P70</f>
        <v>0</v>
      </c>
      <c r="Q71" s="857"/>
      <c r="R71" s="20" t="s">
        <v>105</v>
      </c>
      <c r="S71" s="856">
        <f>S65+S70</f>
        <v>0</v>
      </c>
      <c r="T71" s="858"/>
      <c r="U71" s="82"/>
    </row>
    <row r="72" spans="1:21" s="1" customFormat="1" ht="30.75" customHeight="1">
      <c r="A72" s="7"/>
      <c r="B72" s="292">
        <v>20400</v>
      </c>
      <c r="C72" s="707" t="s">
        <v>1283</v>
      </c>
      <c r="D72" s="707"/>
      <c r="E72" s="707" t="s">
        <v>1284</v>
      </c>
      <c r="F72" s="707"/>
      <c r="G72" s="707"/>
      <c r="H72" s="707"/>
      <c r="I72" s="707"/>
      <c r="J72" s="707"/>
      <c r="K72" s="708"/>
      <c r="L72" s="21"/>
      <c r="M72" s="806"/>
      <c r="N72" s="806"/>
      <c r="O72" s="37"/>
      <c r="P72" s="806"/>
      <c r="Q72" s="806"/>
      <c r="R72" s="37"/>
      <c r="S72" s="806"/>
      <c r="T72" s="808"/>
      <c r="U72" s="79"/>
    </row>
    <row r="73" spans="1:21" s="1" customFormat="1" ht="33" customHeight="1">
      <c r="A73" s="7"/>
      <c r="B73" s="100">
        <v>20401</v>
      </c>
      <c r="C73" s="727" t="s">
        <v>315</v>
      </c>
      <c r="D73" s="727"/>
      <c r="E73" s="727" t="s">
        <v>1160</v>
      </c>
      <c r="F73" s="727"/>
      <c r="G73" s="727"/>
      <c r="H73" s="833" t="s">
        <v>1434</v>
      </c>
      <c r="I73" s="833"/>
      <c r="J73" s="78">
        <v>0</v>
      </c>
      <c r="K73" s="304" t="s">
        <v>50</v>
      </c>
      <c r="L73" s="17" t="s">
        <v>105</v>
      </c>
      <c r="M73" s="836">
        <v>0</v>
      </c>
      <c r="N73" s="837"/>
      <c r="O73" s="17" t="s">
        <v>105</v>
      </c>
      <c r="P73" s="836">
        <v>0</v>
      </c>
      <c r="Q73" s="837"/>
      <c r="R73" s="17" t="s">
        <v>105</v>
      </c>
      <c r="S73" s="840">
        <f t="shared" ref="S73:S98" si="2">M73+P73</f>
        <v>0</v>
      </c>
      <c r="T73" s="841"/>
      <c r="U73" s="291"/>
    </row>
    <row r="74" spans="1:21" s="1" customFormat="1" ht="16.5" customHeight="1">
      <c r="A74" s="7"/>
      <c r="B74" s="100">
        <v>20402</v>
      </c>
      <c r="C74" s="727" t="s">
        <v>316</v>
      </c>
      <c r="D74" s="727"/>
      <c r="E74" s="727" t="s">
        <v>1161</v>
      </c>
      <c r="F74" s="727"/>
      <c r="G74" s="727"/>
      <c r="H74" s="833" t="s">
        <v>1434</v>
      </c>
      <c r="I74" s="833"/>
      <c r="J74" s="78">
        <v>0</v>
      </c>
      <c r="K74" s="304" t="s">
        <v>50</v>
      </c>
      <c r="L74" s="17" t="s">
        <v>105</v>
      </c>
      <c r="M74" s="836">
        <v>0</v>
      </c>
      <c r="N74" s="837"/>
      <c r="O74" s="17" t="s">
        <v>105</v>
      </c>
      <c r="P74" s="836">
        <v>0</v>
      </c>
      <c r="Q74" s="837"/>
      <c r="R74" s="17" t="s">
        <v>105</v>
      </c>
      <c r="S74" s="840">
        <f t="shared" si="2"/>
        <v>0</v>
      </c>
      <c r="T74" s="841"/>
      <c r="U74" s="291"/>
    </row>
    <row r="75" spans="1:21" s="1" customFormat="1" ht="16.5" customHeight="1">
      <c r="A75" s="7"/>
      <c r="B75" s="100">
        <v>20403</v>
      </c>
      <c r="C75" s="727" t="s">
        <v>318</v>
      </c>
      <c r="D75" s="727"/>
      <c r="E75" s="811" t="s">
        <v>1162</v>
      </c>
      <c r="F75" s="811"/>
      <c r="G75" s="811"/>
      <c r="H75" s="833" t="s">
        <v>1434</v>
      </c>
      <c r="I75" s="833"/>
      <c r="J75" s="78">
        <v>0</v>
      </c>
      <c r="K75" s="304" t="s">
        <v>50</v>
      </c>
      <c r="L75" s="17" t="s">
        <v>105</v>
      </c>
      <c r="M75" s="836">
        <v>0</v>
      </c>
      <c r="N75" s="837"/>
      <c r="O75" s="17" t="s">
        <v>105</v>
      </c>
      <c r="P75" s="836">
        <v>0</v>
      </c>
      <c r="Q75" s="837"/>
      <c r="R75" s="17" t="s">
        <v>105</v>
      </c>
      <c r="S75" s="840">
        <f t="shared" si="2"/>
        <v>0</v>
      </c>
      <c r="T75" s="841"/>
      <c r="U75" s="291"/>
    </row>
    <row r="76" spans="1:21" s="1" customFormat="1" ht="16.5" customHeight="1">
      <c r="A76" s="7"/>
      <c r="B76" s="100">
        <v>20404</v>
      </c>
      <c r="C76" s="727" t="s">
        <v>319</v>
      </c>
      <c r="D76" s="727"/>
      <c r="E76" s="727" t="s">
        <v>1163</v>
      </c>
      <c r="F76" s="727"/>
      <c r="G76" s="727"/>
      <c r="H76" s="833" t="s">
        <v>1434</v>
      </c>
      <c r="I76" s="833"/>
      <c r="J76" s="78">
        <v>0</v>
      </c>
      <c r="K76" s="304" t="s">
        <v>50</v>
      </c>
      <c r="L76" s="17" t="s">
        <v>105</v>
      </c>
      <c r="M76" s="836">
        <v>0</v>
      </c>
      <c r="N76" s="837"/>
      <c r="O76" s="17" t="s">
        <v>105</v>
      </c>
      <c r="P76" s="836">
        <v>0</v>
      </c>
      <c r="Q76" s="837"/>
      <c r="R76" s="17" t="s">
        <v>105</v>
      </c>
      <c r="S76" s="840">
        <f t="shared" si="2"/>
        <v>0</v>
      </c>
      <c r="T76" s="841"/>
      <c r="U76" s="291"/>
    </row>
    <row r="77" spans="1:21" s="1" customFormat="1" ht="16.5" customHeight="1">
      <c r="A77" s="7"/>
      <c r="B77" s="100">
        <v>20405</v>
      </c>
      <c r="C77" s="727" t="s">
        <v>320</v>
      </c>
      <c r="D77" s="727"/>
      <c r="E77" s="811" t="s">
        <v>1164</v>
      </c>
      <c r="F77" s="811"/>
      <c r="G77" s="811"/>
      <c r="H77" s="833" t="s">
        <v>1434</v>
      </c>
      <c r="I77" s="833"/>
      <c r="J77" s="78">
        <v>0</v>
      </c>
      <c r="K77" s="304" t="s">
        <v>50</v>
      </c>
      <c r="L77" s="17" t="s">
        <v>105</v>
      </c>
      <c r="M77" s="836">
        <v>0</v>
      </c>
      <c r="N77" s="837"/>
      <c r="O77" s="17" t="s">
        <v>105</v>
      </c>
      <c r="P77" s="836">
        <v>0</v>
      </c>
      <c r="Q77" s="837"/>
      <c r="R77" s="17" t="s">
        <v>105</v>
      </c>
      <c r="S77" s="840">
        <f t="shared" si="2"/>
        <v>0</v>
      </c>
      <c r="T77" s="841"/>
      <c r="U77" s="291"/>
    </row>
    <row r="78" spans="1:21" s="1" customFormat="1" ht="16.5" customHeight="1">
      <c r="A78" s="7"/>
      <c r="B78" s="100">
        <v>20406</v>
      </c>
      <c r="C78" s="727" t="s">
        <v>321</v>
      </c>
      <c r="D78" s="727"/>
      <c r="E78" s="727" t="s">
        <v>1165</v>
      </c>
      <c r="F78" s="727"/>
      <c r="G78" s="727"/>
      <c r="H78" s="833" t="s">
        <v>1434</v>
      </c>
      <c r="I78" s="833"/>
      <c r="J78" s="78">
        <v>0</v>
      </c>
      <c r="K78" s="304" t="s">
        <v>50</v>
      </c>
      <c r="L78" s="17" t="s">
        <v>105</v>
      </c>
      <c r="M78" s="836">
        <v>0</v>
      </c>
      <c r="N78" s="837"/>
      <c r="O78" s="17" t="s">
        <v>105</v>
      </c>
      <c r="P78" s="836">
        <v>0</v>
      </c>
      <c r="Q78" s="837"/>
      <c r="R78" s="17" t="s">
        <v>105</v>
      </c>
      <c r="S78" s="840">
        <f t="shared" si="2"/>
        <v>0</v>
      </c>
      <c r="T78" s="841"/>
      <c r="U78" s="291"/>
    </row>
    <row r="79" spans="1:21" s="1" customFormat="1" ht="16.5" customHeight="1">
      <c r="A79" s="7"/>
      <c r="B79" s="100">
        <v>20407</v>
      </c>
      <c r="C79" s="811" t="s">
        <v>1442</v>
      </c>
      <c r="D79" s="811"/>
      <c r="E79" s="811" t="s">
        <v>1166</v>
      </c>
      <c r="F79" s="811"/>
      <c r="G79" s="811"/>
      <c r="H79" s="833" t="s">
        <v>1434</v>
      </c>
      <c r="I79" s="833"/>
      <c r="J79" s="78">
        <v>0</v>
      </c>
      <c r="K79" s="304" t="s">
        <v>50</v>
      </c>
      <c r="L79" s="17" t="s">
        <v>105</v>
      </c>
      <c r="M79" s="836">
        <v>0</v>
      </c>
      <c r="N79" s="837"/>
      <c r="O79" s="17" t="s">
        <v>105</v>
      </c>
      <c r="P79" s="836">
        <v>0</v>
      </c>
      <c r="Q79" s="837"/>
      <c r="R79" s="17" t="s">
        <v>105</v>
      </c>
      <c r="S79" s="840">
        <f t="shared" si="2"/>
        <v>0</v>
      </c>
      <c r="T79" s="841"/>
      <c r="U79" s="291"/>
    </row>
    <row r="80" spans="1:21" s="1" customFormat="1" ht="16.5" customHeight="1">
      <c r="A80" s="7"/>
      <c r="B80" s="100">
        <v>20408</v>
      </c>
      <c r="C80" s="811" t="s">
        <v>1443</v>
      </c>
      <c r="D80" s="811"/>
      <c r="E80" s="811" t="s">
        <v>1167</v>
      </c>
      <c r="F80" s="811"/>
      <c r="G80" s="811"/>
      <c r="H80" s="833" t="s">
        <v>1434</v>
      </c>
      <c r="I80" s="833"/>
      <c r="J80" s="78">
        <v>0</v>
      </c>
      <c r="K80" s="304" t="s">
        <v>50</v>
      </c>
      <c r="L80" s="17" t="s">
        <v>105</v>
      </c>
      <c r="M80" s="836">
        <v>0</v>
      </c>
      <c r="N80" s="837"/>
      <c r="O80" s="17" t="s">
        <v>105</v>
      </c>
      <c r="P80" s="836">
        <v>0</v>
      </c>
      <c r="Q80" s="837"/>
      <c r="R80" s="17" t="s">
        <v>105</v>
      </c>
      <c r="S80" s="840">
        <f t="shared" si="2"/>
        <v>0</v>
      </c>
      <c r="T80" s="841"/>
      <c r="U80" s="291"/>
    </row>
    <row r="81" spans="1:21" s="1" customFormat="1" ht="16.5" customHeight="1">
      <c r="A81" s="7"/>
      <c r="B81" s="100">
        <v>20409</v>
      </c>
      <c r="C81" s="811" t="s">
        <v>322</v>
      </c>
      <c r="D81" s="811"/>
      <c r="E81" s="811" t="s">
        <v>1168</v>
      </c>
      <c r="F81" s="811"/>
      <c r="G81" s="811"/>
      <c r="H81" s="833" t="s">
        <v>1434</v>
      </c>
      <c r="I81" s="833"/>
      <c r="J81" s="78">
        <v>0</v>
      </c>
      <c r="K81" s="304" t="s">
        <v>50</v>
      </c>
      <c r="L81" s="17" t="s">
        <v>105</v>
      </c>
      <c r="M81" s="836">
        <v>0</v>
      </c>
      <c r="N81" s="837"/>
      <c r="O81" s="17" t="s">
        <v>105</v>
      </c>
      <c r="P81" s="836">
        <v>0</v>
      </c>
      <c r="Q81" s="837"/>
      <c r="R81" s="17" t="s">
        <v>105</v>
      </c>
      <c r="S81" s="840">
        <f t="shared" si="2"/>
        <v>0</v>
      </c>
      <c r="T81" s="841"/>
      <c r="U81" s="291"/>
    </row>
    <row r="82" spans="1:21" s="1" customFormat="1" ht="16.5" customHeight="1">
      <c r="A82" s="7"/>
      <c r="B82" s="100">
        <v>20410</v>
      </c>
      <c r="C82" s="727" t="s">
        <v>323</v>
      </c>
      <c r="D82" s="727"/>
      <c r="E82" s="811" t="s">
        <v>1169</v>
      </c>
      <c r="F82" s="811"/>
      <c r="G82" s="811"/>
      <c r="H82" s="833" t="s">
        <v>1434</v>
      </c>
      <c r="I82" s="833"/>
      <c r="J82" s="78">
        <v>0</v>
      </c>
      <c r="K82" s="304" t="s">
        <v>50</v>
      </c>
      <c r="L82" s="17" t="s">
        <v>105</v>
      </c>
      <c r="M82" s="836">
        <v>0</v>
      </c>
      <c r="N82" s="837"/>
      <c r="O82" s="17" t="s">
        <v>105</v>
      </c>
      <c r="P82" s="836">
        <v>0</v>
      </c>
      <c r="Q82" s="837"/>
      <c r="R82" s="17" t="s">
        <v>105</v>
      </c>
      <c r="S82" s="840">
        <f t="shared" si="2"/>
        <v>0</v>
      </c>
      <c r="T82" s="841"/>
      <c r="U82" s="291"/>
    </row>
    <row r="83" spans="1:21" s="1" customFormat="1" ht="16.5" customHeight="1">
      <c r="A83" s="7"/>
      <c r="B83" s="100">
        <v>20411</v>
      </c>
      <c r="C83" s="727" t="s">
        <v>324</v>
      </c>
      <c r="D83" s="727"/>
      <c r="E83" s="811" t="s">
        <v>1170</v>
      </c>
      <c r="F83" s="811"/>
      <c r="G83" s="811"/>
      <c r="H83" s="833" t="s">
        <v>1434</v>
      </c>
      <c r="I83" s="833"/>
      <c r="J83" s="78">
        <v>0</v>
      </c>
      <c r="K83" s="304" t="s">
        <v>50</v>
      </c>
      <c r="L83" s="17" t="s">
        <v>105</v>
      </c>
      <c r="M83" s="836">
        <v>0</v>
      </c>
      <c r="N83" s="837"/>
      <c r="O83" s="17" t="s">
        <v>105</v>
      </c>
      <c r="P83" s="836">
        <v>0</v>
      </c>
      <c r="Q83" s="837"/>
      <c r="R83" s="17" t="s">
        <v>105</v>
      </c>
      <c r="S83" s="840">
        <f t="shared" si="2"/>
        <v>0</v>
      </c>
      <c r="T83" s="841"/>
      <c r="U83" s="291"/>
    </row>
    <row r="84" spans="1:21" s="1" customFormat="1" ht="16.5" customHeight="1">
      <c r="A84" s="7"/>
      <c r="B84" s="102">
        <v>20412</v>
      </c>
      <c r="C84" s="727" t="s">
        <v>325</v>
      </c>
      <c r="D84" s="727"/>
      <c r="E84" s="811" t="s">
        <v>1171</v>
      </c>
      <c r="F84" s="811"/>
      <c r="G84" s="811"/>
      <c r="H84" s="833" t="s">
        <v>1434</v>
      </c>
      <c r="I84" s="833"/>
      <c r="J84" s="78">
        <v>0</v>
      </c>
      <c r="K84" s="304" t="s">
        <v>50</v>
      </c>
      <c r="L84" s="17" t="s">
        <v>105</v>
      </c>
      <c r="M84" s="836">
        <v>0</v>
      </c>
      <c r="N84" s="837"/>
      <c r="O84" s="17" t="s">
        <v>105</v>
      </c>
      <c r="P84" s="836">
        <v>0</v>
      </c>
      <c r="Q84" s="837"/>
      <c r="R84" s="17" t="s">
        <v>105</v>
      </c>
      <c r="S84" s="840">
        <f t="shared" si="2"/>
        <v>0</v>
      </c>
      <c r="T84" s="841"/>
      <c r="U84" s="291"/>
    </row>
    <row r="85" spans="1:21" s="1" customFormat="1" ht="16.5" customHeight="1">
      <c r="A85" s="7"/>
      <c r="B85" s="100">
        <v>20413</v>
      </c>
      <c r="C85" s="727" t="s">
        <v>326</v>
      </c>
      <c r="D85" s="727"/>
      <c r="E85" s="811" t="s">
        <v>1172</v>
      </c>
      <c r="F85" s="811"/>
      <c r="G85" s="811"/>
      <c r="H85" s="833" t="s">
        <v>1434</v>
      </c>
      <c r="I85" s="833"/>
      <c r="J85" s="78">
        <v>0</v>
      </c>
      <c r="K85" s="304" t="s">
        <v>50</v>
      </c>
      <c r="L85" s="17" t="s">
        <v>105</v>
      </c>
      <c r="M85" s="836">
        <v>0</v>
      </c>
      <c r="N85" s="837"/>
      <c r="O85" s="17" t="s">
        <v>105</v>
      </c>
      <c r="P85" s="836">
        <v>0</v>
      </c>
      <c r="Q85" s="837"/>
      <c r="R85" s="17" t="s">
        <v>105</v>
      </c>
      <c r="S85" s="840">
        <f t="shared" si="2"/>
        <v>0</v>
      </c>
      <c r="T85" s="841"/>
      <c r="U85" s="291"/>
    </row>
    <row r="86" spans="1:21" s="1" customFormat="1" ht="16.5" customHeight="1">
      <c r="A86" s="7"/>
      <c r="B86" s="100">
        <v>20414</v>
      </c>
      <c r="C86" s="727" t="s">
        <v>327</v>
      </c>
      <c r="D86" s="727"/>
      <c r="E86" s="811" t="s">
        <v>1173</v>
      </c>
      <c r="F86" s="811"/>
      <c r="G86" s="811"/>
      <c r="H86" s="833" t="s">
        <v>1434</v>
      </c>
      <c r="I86" s="833"/>
      <c r="J86" s="78">
        <v>0</v>
      </c>
      <c r="K86" s="304" t="s">
        <v>50</v>
      </c>
      <c r="L86" s="17" t="s">
        <v>105</v>
      </c>
      <c r="M86" s="836">
        <v>0</v>
      </c>
      <c r="N86" s="837"/>
      <c r="O86" s="17" t="s">
        <v>105</v>
      </c>
      <c r="P86" s="836">
        <v>0</v>
      </c>
      <c r="Q86" s="837"/>
      <c r="R86" s="17" t="s">
        <v>105</v>
      </c>
      <c r="S86" s="840">
        <f t="shared" si="2"/>
        <v>0</v>
      </c>
      <c r="T86" s="841"/>
      <c r="U86" s="291"/>
    </row>
    <row r="87" spans="1:21" s="1" customFormat="1" ht="33" customHeight="1">
      <c r="A87" s="7"/>
      <c r="B87" s="100">
        <v>20415</v>
      </c>
      <c r="C87" s="727" t="s">
        <v>328</v>
      </c>
      <c r="D87" s="727"/>
      <c r="E87" s="811" t="s">
        <v>1321</v>
      </c>
      <c r="F87" s="811"/>
      <c r="G87" s="811"/>
      <c r="H87" s="833" t="s">
        <v>1434</v>
      </c>
      <c r="I87" s="833"/>
      <c r="J87" s="78">
        <v>0</v>
      </c>
      <c r="K87" s="304" t="s">
        <v>50</v>
      </c>
      <c r="L87" s="17" t="s">
        <v>105</v>
      </c>
      <c r="M87" s="836">
        <v>0</v>
      </c>
      <c r="N87" s="837"/>
      <c r="O87" s="17" t="s">
        <v>105</v>
      </c>
      <c r="P87" s="836">
        <v>0</v>
      </c>
      <c r="Q87" s="837"/>
      <c r="R87" s="17" t="s">
        <v>105</v>
      </c>
      <c r="S87" s="840">
        <f t="shared" si="2"/>
        <v>0</v>
      </c>
      <c r="T87" s="841"/>
      <c r="U87" s="291"/>
    </row>
    <row r="88" spans="1:21" s="1" customFormat="1" ht="16.5" customHeight="1">
      <c r="A88" s="7"/>
      <c r="B88" s="100">
        <v>20416</v>
      </c>
      <c r="C88" s="727" t="s">
        <v>329</v>
      </c>
      <c r="D88" s="727"/>
      <c r="E88" s="811" t="s">
        <v>1174</v>
      </c>
      <c r="F88" s="811"/>
      <c r="G88" s="811"/>
      <c r="H88" s="833" t="s">
        <v>1434</v>
      </c>
      <c r="I88" s="833"/>
      <c r="J88" s="78">
        <v>0</v>
      </c>
      <c r="K88" s="304" t="s">
        <v>50</v>
      </c>
      <c r="L88" s="17" t="s">
        <v>105</v>
      </c>
      <c r="M88" s="836">
        <v>0</v>
      </c>
      <c r="N88" s="837"/>
      <c r="O88" s="17" t="s">
        <v>105</v>
      </c>
      <c r="P88" s="836">
        <v>0</v>
      </c>
      <c r="Q88" s="837"/>
      <c r="R88" s="17" t="s">
        <v>105</v>
      </c>
      <c r="S88" s="840">
        <f t="shared" si="2"/>
        <v>0</v>
      </c>
      <c r="T88" s="841"/>
      <c r="U88" s="291"/>
    </row>
    <row r="89" spans="1:21" s="1" customFormat="1" ht="33" customHeight="1">
      <c r="A89" s="7"/>
      <c r="B89" s="100">
        <v>20417</v>
      </c>
      <c r="C89" s="727" t="s">
        <v>330</v>
      </c>
      <c r="D89" s="727"/>
      <c r="E89" s="727" t="s">
        <v>1175</v>
      </c>
      <c r="F89" s="727"/>
      <c r="G89" s="727"/>
      <c r="H89" s="833" t="s">
        <v>1434</v>
      </c>
      <c r="I89" s="833"/>
      <c r="J89" s="78">
        <v>0</v>
      </c>
      <c r="K89" s="304" t="s">
        <v>50</v>
      </c>
      <c r="L89" s="17" t="s">
        <v>105</v>
      </c>
      <c r="M89" s="836">
        <v>0</v>
      </c>
      <c r="N89" s="837"/>
      <c r="O89" s="17" t="s">
        <v>105</v>
      </c>
      <c r="P89" s="836">
        <v>0</v>
      </c>
      <c r="Q89" s="837"/>
      <c r="R89" s="17" t="s">
        <v>105</v>
      </c>
      <c r="S89" s="840">
        <f t="shared" si="2"/>
        <v>0</v>
      </c>
      <c r="T89" s="841"/>
      <c r="U89" s="291"/>
    </row>
    <row r="90" spans="1:21" s="1" customFormat="1" ht="16.5" customHeight="1">
      <c r="A90" s="7"/>
      <c r="B90" s="100">
        <v>20418</v>
      </c>
      <c r="C90" s="727" t="s">
        <v>331</v>
      </c>
      <c r="D90" s="727"/>
      <c r="E90" s="727" t="s">
        <v>1176</v>
      </c>
      <c r="F90" s="727"/>
      <c r="G90" s="727"/>
      <c r="H90" s="833" t="s">
        <v>1434</v>
      </c>
      <c r="I90" s="833"/>
      <c r="J90" s="78">
        <v>0</v>
      </c>
      <c r="K90" s="304" t="s">
        <v>50</v>
      </c>
      <c r="L90" s="17" t="s">
        <v>105</v>
      </c>
      <c r="M90" s="836">
        <v>0</v>
      </c>
      <c r="N90" s="837"/>
      <c r="O90" s="17" t="s">
        <v>105</v>
      </c>
      <c r="P90" s="836">
        <v>0</v>
      </c>
      <c r="Q90" s="837"/>
      <c r="R90" s="17" t="s">
        <v>105</v>
      </c>
      <c r="S90" s="840">
        <f t="shared" si="2"/>
        <v>0</v>
      </c>
      <c r="T90" s="841"/>
      <c r="U90" s="291"/>
    </row>
    <row r="91" spans="1:21" s="1" customFormat="1" ht="33" customHeight="1">
      <c r="A91" s="7"/>
      <c r="B91" s="100">
        <v>20419</v>
      </c>
      <c r="C91" s="727" t="s">
        <v>1444</v>
      </c>
      <c r="D91" s="727"/>
      <c r="E91" s="727" t="s">
        <v>1177</v>
      </c>
      <c r="F91" s="727"/>
      <c r="G91" s="727"/>
      <c r="H91" s="833" t="s">
        <v>1434</v>
      </c>
      <c r="I91" s="833"/>
      <c r="J91" s="78">
        <v>0</v>
      </c>
      <c r="K91" s="304" t="s">
        <v>50</v>
      </c>
      <c r="L91" s="17" t="s">
        <v>105</v>
      </c>
      <c r="M91" s="836">
        <v>0</v>
      </c>
      <c r="N91" s="837"/>
      <c r="O91" s="17" t="s">
        <v>105</v>
      </c>
      <c r="P91" s="836">
        <v>0</v>
      </c>
      <c r="Q91" s="837"/>
      <c r="R91" s="17" t="s">
        <v>105</v>
      </c>
      <c r="S91" s="840">
        <f t="shared" si="2"/>
        <v>0</v>
      </c>
      <c r="T91" s="841"/>
      <c r="U91" s="291"/>
    </row>
    <row r="92" spans="1:21" s="1" customFormat="1" ht="16.5" customHeight="1">
      <c r="A92" s="7"/>
      <c r="B92" s="100">
        <v>20420</v>
      </c>
      <c r="C92" s="727" t="s">
        <v>332</v>
      </c>
      <c r="D92" s="727"/>
      <c r="E92" s="727" t="s">
        <v>1178</v>
      </c>
      <c r="F92" s="727"/>
      <c r="G92" s="727"/>
      <c r="H92" s="833" t="s">
        <v>1434</v>
      </c>
      <c r="I92" s="833"/>
      <c r="J92" s="78">
        <v>0</v>
      </c>
      <c r="K92" s="304" t="s">
        <v>50</v>
      </c>
      <c r="L92" s="17" t="s">
        <v>105</v>
      </c>
      <c r="M92" s="836">
        <v>0</v>
      </c>
      <c r="N92" s="837"/>
      <c r="O92" s="17" t="s">
        <v>105</v>
      </c>
      <c r="P92" s="836">
        <v>0</v>
      </c>
      <c r="Q92" s="837"/>
      <c r="R92" s="17" t="s">
        <v>105</v>
      </c>
      <c r="S92" s="840">
        <f t="shared" si="2"/>
        <v>0</v>
      </c>
      <c r="T92" s="841"/>
      <c r="U92" s="291"/>
    </row>
    <row r="93" spans="1:21" s="1" customFormat="1" ht="16.5" customHeight="1">
      <c r="A93" s="7"/>
      <c r="B93" s="100">
        <v>20421</v>
      </c>
      <c r="C93" s="727" t="s">
        <v>333</v>
      </c>
      <c r="D93" s="727"/>
      <c r="E93" s="727" t="s">
        <v>1179</v>
      </c>
      <c r="F93" s="727"/>
      <c r="G93" s="727"/>
      <c r="H93" s="833" t="s">
        <v>1434</v>
      </c>
      <c r="I93" s="833"/>
      <c r="J93" s="78">
        <v>0</v>
      </c>
      <c r="K93" s="304" t="s">
        <v>50</v>
      </c>
      <c r="L93" s="17" t="s">
        <v>105</v>
      </c>
      <c r="M93" s="836">
        <v>0</v>
      </c>
      <c r="N93" s="837"/>
      <c r="O93" s="17" t="s">
        <v>105</v>
      </c>
      <c r="P93" s="836">
        <v>0</v>
      </c>
      <c r="Q93" s="837"/>
      <c r="R93" s="17" t="s">
        <v>105</v>
      </c>
      <c r="S93" s="840">
        <f t="shared" si="2"/>
        <v>0</v>
      </c>
      <c r="T93" s="841"/>
      <c r="U93" s="291"/>
    </row>
    <row r="94" spans="1:21" s="1" customFormat="1" ht="16.5" customHeight="1">
      <c r="A94" s="7"/>
      <c r="B94" s="100">
        <v>20422</v>
      </c>
      <c r="C94" s="831" t="s">
        <v>334</v>
      </c>
      <c r="D94" s="831"/>
      <c r="E94" s="831" t="s">
        <v>1180</v>
      </c>
      <c r="F94" s="831"/>
      <c r="G94" s="831"/>
      <c r="H94" s="833" t="s">
        <v>1434</v>
      </c>
      <c r="I94" s="833"/>
      <c r="J94" s="78">
        <v>0</v>
      </c>
      <c r="K94" s="304" t="s">
        <v>50</v>
      </c>
      <c r="L94" s="17" t="s">
        <v>105</v>
      </c>
      <c r="M94" s="836">
        <v>0</v>
      </c>
      <c r="N94" s="837"/>
      <c r="O94" s="17" t="s">
        <v>105</v>
      </c>
      <c r="P94" s="836">
        <v>0</v>
      </c>
      <c r="Q94" s="837"/>
      <c r="R94" s="17" t="s">
        <v>105</v>
      </c>
      <c r="S94" s="840">
        <f t="shared" si="2"/>
        <v>0</v>
      </c>
      <c r="T94" s="841"/>
      <c r="U94" s="291"/>
    </row>
    <row r="95" spans="1:21" s="1" customFormat="1" ht="16.5" customHeight="1">
      <c r="A95" s="7"/>
      <c r="B95" s="100">
        <v>20423</v>
      </c>
      <c r="C95" s="831" t="s">
        <v>335</v>
      </c>
      <c r="D95" s="831"/>
      <c r="E95" s="831" t="s">
        <v>1181</v>
      </c>
      <c r="F95" s="831"/>
      <c r="G95" s="831"/>
      <c r="H95" s="833" t="s">
        <v>1434</v>
      </c>
      <c r="I95" s="833"/>
      <c r="J95" s="78">
        <v>0</v>
      </c>
      <c r="K95" s="304" t="s">
        <v>50</v>
      </c>
      <c r="L95" s="294" t="s">
        <v>105</v>
      </c>
      <c r="M95" s="859">
        <v>0</v>
      </c>
      <c r="N95" s="860"/>
      <c r="O95" s="294" t="s">
        <v>105</v>
      </c>
      <c r="P95" s="859">
        <v>0</v>
      </c>
      <c r="Q95" s="860"/>
      <c r="R95" s="294" t="s">
        <v>105</v>
      </c>
      <c r="S95" s="861">
        <f t="shared" si="2"/>
        <v>0</v>
      </c>
      <c r="T95" s="862"/>
      <c r="U95" s="291"/>
    </row>
    <row r="96" spans="1:21" s="1" customFormat="1" ht="33" customHeight="1">
      <c r="A96" s="7"/>
      <c r="B96" s="100">
        <v>20424</v>
      </c>
      <c r="C96" s="831" t="s">
        <v>336</v>
      </c>
      <c r="D96" s="831"/>
      <c r="E96" s="727" t="s">
        <v>1322</v>
      </c>
      <c r="F96" s="727"/>
      <c r="G96" s="727"/>
      <c r="H96" s="833" t="s">
        <v>1434</v>
      </c>
      <c r="I96" s="833"/>
      <c r="J96" s="78">
        <v>0</v>
      </c>
      <c r="K96" s="304" t="s">
        <v>50</v>
      </c>
      <c r="L96" s="17" t="s">
        <v>105</v>
      </c>
      <c r="M96" s="836">
        <v>0</v>
      </c>
      <c r="N96" s="837"/>
      <c r="O96" s="17" t="s">
        <v>105</v>
      </c>
      <c r="P96" s="836">
        <v>0</v>
      </c>
      <c r="Q96" s="837"/>
      <c r="R96" s="17" t="s">
        <v>105</v>
      </c>
      <c r="S96" s="840">
        <f t="shared" si="2"/>
        <v>0</v>
      </c>
      <c r="T96" s="841"/>
      <c r="U96" s="291"/>
    </row>
    <row r="97" spans="1:21" s="1" customFormat="1" ht="16.5" customHeight="1">
      <c r="A97" s="7"/>
      <c r="B97" s="100">
        <v>20425</v>
      </c>
      <c r="C97" s="831" t="s">
        <v>337</v>
      </c>
      <c r="D97" s="831"/>
      <c r="E97" s="831" t="s">
        <v>1182</v>
      </c>
      <c r="F97" s="831"/>
      <c r="G97" s="831"/>
      <c r="H97" s="833" t="s">
        <v>1434</v>
      </c>
      <c r="I97" s="833"/>
      <c r="J97" s="78">
        <v>0</v>
      </c>
      <c r="K97" s="304" t="s">
        <v>50</v>
      </c>
      <c r="L97" s="17" t="s">
        <v>105</v>
      </c>
      <c r="M97" s="836">
        <v>0</v>
      </c>
      <c r="N97" s="837"/>
      <c r="O97" s="17" t="s">
        <v>105</v>
      </c>
      <c r="P97" s="836">
        <v>0</v>
      </c>
      <c r="Q97" s="837"/>
      <c r="R97" s="17" t="s">
        <v>105</v>
      </c>
      <c r="S97" s="840">
        <f t="shared" si="2"/>
        <v>0</v>
      </c>
      <c r="T97" s="841"/>
      <c r="U97" s="291"/>
    </row>
    <row r="98" spans="1:21" s="1" customFormat="1" ht="16.5" customHeight="1">
      <c r="A98" s="7"/>
      <c r="B98" s="118">
        <v>20426</v>
      </c>
      <c r="C98" s="863" t="s">
        <v>411</v>
      </c>
      <c r="D98" s="863"/>
      <c r="E98" s="863" t="s">
        <v>1183</v>
      </c>
      <c r="F98" s="863"/>
      <c r="G98" s="863"/>
      <c r="H98" s="864" t="s">
        <v>1434</v>
      </c>
      <c r="I98" s="864"/>
      <c r="J98" s="120">
        <v>0</v>
      </c>
      <c r="K98" s="121" t="s">
        <v>50</v>
      </c>
      <c r="L98" s="119" t="s">
        <v>105</v>
      </c>
      <c r="M98" s="865">
        <v>0</v>
      </c>
      <c r="N98" s="866"/>
      <c r="O98" s="119" t="s">
        <v>105</v>
      </c>
      <c r="P98" s="865">
        <v>0</v>
      </c>
      <c r="Q98" s="866"/>
      <c r="R98" s="119" t="s">
        <v>105</v>
      </c>
      <c r="S98" s="867">
        <f t="shared" si="2"/>
        <v>0</v>
      </c>
      <c r="T98" s="868"/>
      <c r="U98" s="291"/>
    </row>
    <row r="99" spans="1:21" s="1" customFormat="1" ht="20.100000000000001" customHeight="1">
      <c r="A99" s="7"/>
      <c r="B99" s="465" t="s">
        <v>1540</v>
      </c>
      <c r="C99" s="465"/>
      <c r="D99" s="465"/>
      <c r="E99" s="465"/>
      <c r="F99" s="465"/>
      <c r="G99" s="465"/>
      <c r="H99" s="465"/>
      <c r="I99" s="465"/>
      <c r="J99" s="465"/>
      <c r="K99" s="465"/>
      <c r="L99" s="465"/>
      <c r="M99" s="465"/>
      <c r="N99" s="465"/>
      <c r="O99" s="465"/>
      <c r="P99" s="465"/>
      <c r="Q99" s="465"/>
      <c r="R99" s="465"/>
      <c r="S99" s="465"/>
      <c r="T99" s="465"/>
      <c r="U99" s="247"/>
    </row>
    <row r="100" spans="1:21" s="1" customFormat="1" ht="25.5" customHeight="1">
      <c r="A100" s="7"/>
      <c r="B100" s="299">
        <v>20427</v>
      </c>
      <c r="C100" s="872" t="s">
        <v>338</v>
      </c>
      <c r="D100" s="873"/>
      <c r="E100" s="872" t="s">
        <v>1184</v>
      </c>
      <c r="F100" s="872"/>
      <c r="G100" s="873"/>
      <c r="H100" s="768" t="s">
        <v>1434</v>
      </c>
      <c r="I100" s="768"/>
      <c r="J100" s="122">
        <v>0</v>
      </c>
      <c r="K100" s="300" t="s">
        <v>50</v>
      </c>
      <c r="L100" s="37" t="s">
        <v>105</v>
      </c>
      <c r="M100" s="874">
        <v>0</v>
      </c>
      <c r="N100" s="875"/>
      <c r="O100" s="37" t="s">
        <v>105</v>
      </c>
      <c r="P100" s="874">
        <v>0</v>
      </c>
      <c r="Q100" s="875"/>
      <c r="R100" s="37" t="s">
        <v>105</v>
      </c>
      <c r="S100" s="876">
        <f>M100+P100</f>
        <v>0</v>
      </c>
      <c r="T100" s="877"/>
      <c r="U100" s="291"/>
    </row>
    <row r="101" spans="1:21" s="1" customFormat="1" ht="15.75" customHeight="1">
      <c r="A101" s="7"/>
      <c r="B101" s="101">
        <v>20428</v>
      </c>
      <c r="C101" s="831" t="s">
        <v>412</v>
      </c>
      <c r="D101" s="831"/>
      <c r="E101" s="831" t="s">
        <v>413</v>
      </c>
      <c r="F101" s="831"/>
      <c r="G101" s="831"/>
      <c r="H101" s="831"/>
      <c r="I101" s="831"/>
      <c r="J101" s="831"/>
      <c r="K101" s="832"/>
      <c r="L101" s="17"/>
      <c r="M101" s="869"/>
      <c r="N101" s="870"/>
      <c r="O101" s="17"/>
      <c r="P101" s="869"/>
      <c r="Q101" s="870"/>
      <c r="R101" s="17"/>
      <c r="S101" s="869"/>
      <c r="T101" s="871"/>
      <c r="U101" s="107"/>
    </row>
    <row r="102" spans="1:21" s="1" customFormat="1" ht="16.5" customHeight="1">
      <c r="A102" s="7"/>
      <c r="B102" s="127"/>
      <c r="C102" s="290" t="s">
        <v>414</v>
      </c>
      <c r="D102" s="288" t="s">
        <v>415</v>
      </c>
      <c r="E102" s="811" t="s">
        <v>1185</v>
      </c>
      <c r="F102" s="811"/>
      <c r="G102" s="811"/>
      <c r="H102" s="833" t="s">
        <v>1434</v>
      </c>
      <c r="I102" s="833"/>
      <c r="J102" s="78">
        <v>0</v>
      </c>
      <c r="K102" s="304" t="s">
        <v>50</v>
      </c>
      <c r="L102" s="17" t="s">
        <v>105</v>
      </c>
      <c r="M102" s="836">
        <v>0</v>
      </c>
      <c r="N102" s="837"/>
      <c r="O102" s="17" t="s">
        <v>105</v>
      </c>
      <c r="P102" s="836">
        <v>0</v>
      </c>
      <c r="Q102" s="837"/>
      <c r="R102" s="17" t="s">
        <v>105</v>
      </c>
      <c r="S102" s="840">
        <f t="shared" ref="S102:S118" si="3">M102+P102</f>
        <v>0</v>
      </c>
      <c r="T102" s="841"/>
      <c r="U102" s="291"/>
    </row>
    <row r="103" spans="1:21" s="1" customFormat="1" ht="32.1" customHeight="1">
      <c r="A103" s="7"/>
      <c r="B103" s="127"/>
      <c r="C103" s="290" t="s">
        <v>416</v>
      </c>
      <c r="D103" s="288" t="s">
        <v>1513</v>
      </c>
      <c r="E103" s="811" t="s">
        <v>1512</v>
      </c>
      <c r="F103" s="811"/>
      <c r="G103" s="811"/>
      <c r="H103" s="833" t="s">
        <v>1434</v>
      </c>
      <c r="I103" s="833"/>
      <c r="J103" s="78">
        <v>0</v>
      </c>
      <c r="K103" s="304" t="s">
        <v>50</v>
      </c>
      <c r="L103" s="17" t="s">
        <v>105</v>
      </c>
      <c r="M103" s="836">
        <v>0</v>
      </c>
      <c r="N103" s="837"/>
      <c r="O103" s="17" t="s">
        <v>105</v>
      </c>
      <c r="P103" s="836">
        <v>0</v>
      </c>
      <c r="Q103" s="837"/>
      <c r="R103" s="17" t="s">
        <v>105</v>
      </c>
      <c r="S103" s="840">
        <f t="shared" si="3"/>
        <v>0</v>
      </c>
      <c r="T103" s="841"/>
      <c r="U103" s="291"/>
    </row>
    <row r="104" spans="1:21" s="1" customFormat="1" ht="16.5" customHeight="1">
      <c r="A104" s="7"/>
      <c r="B104" s="127"/>
      <c r="C104" s="290" t="s">
        <v>417</v>
      </c>
      <c r="D104" s="288" t="s">
        <v>418</v>
      </c>
      <c r="E104" s="811" t="s">
        <v>1186</v>
      </c>
      <c r="F104" s="811"/>
      <c r="G104" s="811"/>
      <c r="H104" s="833" t="s">
        <v>1434</v>
      </c>
      <c r="I104" s="833"/>
      <c r="J104" s="78">
        <v>0</v>
      </c>
      <c r="K104" s="304" t="s">
        <v>50</v>
      </c>
      <c r="L104" s="17" t="s">
        <v>105</v>
      </c>
      <c r="M104" s="836">
        <v>0</v>
      </c>
      <c r="N104" s="837"/>
      <c r="O104" s="17" t="s">
        <v>105</v>
      </c>
      <c r="P104" s="836">
        <v>0</v>
      </c>
      <c r="Q104" s="837"/>
      <c r="R104" s="17" t="s">
        <v>105</v>
      </c>
      <c r="S104" s="840">
        <f t="shared" si="3"/>
        <v>0</v>
      </c>
      <c r="T104" s="841"/>
      <c r="U104" s="291"/>
    </row>
    <row r="105" spans="1:21" s="1" customFormat="1" ht="16.5" customHeight="1">
      <c r="A105" s="7"/>
      <c r="B105" s="127"/>
      <c r="C105" s="290" t="s">
        <v>419</v>
      </c>
      <c r="D105" s="289" t="s">
        <v>420</v>
      </c>
      <c r="E105" s="811" t="s">
        <v>1187</v>
      </c>
      <c r="F105" s="811"/>
      <c r="G105" s="811"/>
      <c r="H105" s="833" t="s">
        <v>1434</v>
      </c>
      <c r="I105" s="833"/>
      <c r="J105" s="78">
        <v>0</v>
      </c>
      <c r="K105" s="304" t="s">
        <v>50</v>
      </c>
      <c r="L105" s="17" t="s">
        <v>105</v>
      </c>
      <c r="M105" s="836">
        <v>0</v>
      </c>
      <c r="N105" s="837"/>
      <c r="O105" s="17" t="s">
        <v>105</v>
      </c>
      <c r="P105" s="836">
        <v>0</v>
      </c>
      <c r="Q105" s="837"/>
      <c r="R105" s="17" t="s">
        <v>105</v>
      </c>
      <c r="S105" s="840">
        <f t="shared" si="3"/>
        <v>0</v>
      </c>
      <c r="T105" s="841"/>
      <c r="U105" s="291"/>
    </row>
    <row r="106" spans="1:21" s="1" customFormat="1" ht="16.5" customHeight="1">
      <c r="A106" s="7"/>
      <c r="B106" s="127"/>
      <c r="C106" s="290" t="s">
        <v>421</v>
      </c>
      <c r="D106" s="310" t="s">
        <v>325</v>
      </c>
      <c r="E106" s="811" t="s">
        <v>1171</v>
      </c>
      <c r="F106" s="811"/>
      <c r="G106" s="811"/>
      <c r="H106" s="833" t="s">
        <v>1434</v>
      </c>
      <c r="I106" s="833"/>
      <c r="J106" s="78">
        <v>0</v>
      </c>
      <c r="K106" s="304" t="s">
        <v>50</v>
      </c>
      <c r="L106" s="17" t="s">
        <v>105</v>
      </c>
      <c r="M106" s="836">
        <v>0</v>
      </c>
      <c r="N106" s="837"/>
      <c r="O106" s="17" t="s">
        <v>105</v>
      </c>
      <c r="P106" s="836">
        <v>0</v>
      </c>
      <c r="Q106" s="837"/>
      <c r="R106" s="17" t="s">
        <v>105</v>
      </c>
      <c r="S106" s="840">
        <f t="shared" si="3"/>
        <v>0</v>
      </c>
      <c r="T106" s="841"/>
      <c r="U106" s="291"/>
    </row>
    <row r="107" spans="1:21" s="1" customFormat="1" ht="16.5" customHeight="1">
      <c r="A107" s="7"/>
      <c r="B107" s="127"/>
      <c r="C107" s="290" t="s">
        <v>422</v>
      </c>
      <c r="D107" s="310" t="s">
        <v>1323</v>
      </c>
      <c r="E107" s="811" t="s">
        <v>1188</v>
      </c>
      <c r="F107" s="811"/>
      <c r="G107" s="811"/>
      <c r="H107" s="833" t="s">
        <v>1434</v>
      </c>
      <c r="I107" s="833"/>
      <c r="J107" s="78">
        <v>0</v>
      </c>
      <c r="K107" s="304" t="s">
        <v>50</v>
      </c>
      <c r="L107" s="17" t="s">
        <v>105</v>
      </c>
      <c r="M107" s="836">
        <v>0</v>
      </c>
      <c r="N107" s="837"/>
      <c r="O107" s="17" t="s">
        <v>105</v>
      </c>
      <c r="P107" s="836">
        <v>0</v>
      </c>
      <c r="Q107" s="837"/>
      <c r="R107" s="17" t="s">
        <v>105</v>
      </c>
      <c r="S107" s="840">
        <f t="shared" si="3"/>
        <v>0</v>
      </c>
      <c r="T107" s="841"/>
      <c r="U107" s="291"/>
    </row>
    <row r="108" spans="1:21" s="1" customFormat="1" ht="16.5" customHeight="1">
      <c r="A108" s="7"/>
      <c r="B108" s="127"/>
      <c r="C108" s="290" t="s">
        <v>423</v>
      </c>
      <c r="D108" s="289" t="s">
        <v>342</v>
      </c>
      <c r="E108" s="811" t="s">
        <v>1189</v>
      </c>
      <c r="F108" s="811"/>
      <c r="G108" s="811"/>
      <c r="H108" s="833" t="s">
        <v>1434</v>
      </c>
      <c r="I108" s="833"/>
      <c r="J108" s="78">
        <v>0</v>
      </c>
      <c r="K108" s="304" t="s">
        <v>50</v>
      </c>
      <c r="L108" s="17" t="s">
        <v>105</v>
      </c>
      <c r="M108" s="836">
        <v>0</v>
      </c>
      <c r="N108" s="837"/>
      <c r="O108" s="17" t="s">
        <v>105</v>
      </c>
      <c r="P108" s="836">
        <v>0</v>
      </c>
      <c r="Q108" s="837"/>
      <c r="R108" s="17" t="s">
        <v>105</v>
      </c>
      <c r="S108" s="840">
        <f t="shared" si="3"/>
        <v>0</v>
      </c>
      <c r="T108" s="841"/>
      <c r="U108" s="291"/>
    </row>
    <row r="109" spans="1:21" s="1" customFormat="1" ht="16.5" customHeight="1">
      <c r="A109" s="7"/>
      <c r="B109" s="127"/>
      <c r="C109" s="290" t="s">
        <v>424</v>
      </c>
      <c r="D109" s="310" t="s">
        <v>425</v>
      </c>
      <c r="E109" s="811" t="s">
        <v>1190</v>
      </c>
      <c r="F109" s="811"/>
      <c r="G109" s="811"/>
      <c r="H109" s="833" t="s">
        <v>1434</v>
      </c>
      <c r="I109" s="833"/>
      <c r="J109" s="78">
        <v>0</v>
      </c>
      <c r="K109" s="304" t="s">
        <v>50</v>
      </c>
      <c r="L109" s="17" t="s">
        <v>105</v>
      </c>
      <c r="M109" s="836">
        <v>0</v>
      </c>
      <c r="N109" s="837"/>
      <c r="O109" s="17" t="s">
        <v>105</v>
      </c>
      <c r="P109" s="836">
        <v>0</v>
      </c>
      <c r="Q109" s="837"/>
      <c r="R109" s="17" t="s">
        <v>105</v>
      </c>
      <c r="S109" s="840">
        <f t="shared" si="3"/>
        <v>0</v>
      </c>
      <c r="T109" s="841"/>
      <c r="U109" s="291"/>
    </row>
    <row r="110" spans="1:21" s="1" customFormat="1" ht="16.5" customHeight="1">
      <c r="A110" s="7"/>
      <c r="B110" s="127"/>
      <c r="C110" s="290" t="s">
        <v>426</v>
      </c>
      <c r="D110" s="310" t="s">
        <v>427</v>
      </c>
      <c r="E110" s="811" t="s">
        <v>1191</v>
      </c>
      <c r="F110" s="811"/>
      <c r="G110" s="811"/>
      <c r="H110" s="833" t="s">
        <v>1434</v>
      </c>
      <c r="I110" s="833"/>
      <c r="J110" s="78">
        <v>0</v>
      </c>
      <c r="K110" s="304" t="s">
        <v>50</v>
      </c>
      <c r="L110" s="17" t="s">
        <v>105</v>
      </c>
      <c r="M110" s="836">
        <v>0</v>
      </c>
      <c r="N110" s="837"/>
      <c r="O110" s="17" t="s">
        <v>105</v>
      </c>
      <c r="P110" s="836">
        <v>0</v>
      </c>
      <c r="Q110" s="837"/>
      <c r="R110" s="17" t="s">
        <v>105</v>
      </c>
      <c r="S110" s="840">
        <f t="shared" si="3"/>
        <v>0</v>
      </c>
      <c r="T110" s="841"/>
      <c r="U110" s="291"/>
    </row>
    <row r="111" spans="1:21" s="1" customFormat="1" ht="16.5" customHeight="1">
      <c r="A111" s="7"/>
      <c r="B111" s="127"/>
      <c r="C111" s="290" t="s">
        <v>428</v>
      </c>
      <c r="D111" s="310" t="s">
        <v>429</v>
      </c>
      <c r="E111" s="811" t="s">
        <v>1192</v>
      </c>
      <c r="F111" s="811"/>
      <c r="G111" s="811"/>
      <c r="H111" s="833" t="s">
        <v>1434</v>
      </c>
      <c r="I111" s="833"/>
      <c r="J111" s="78">
        <v>0</v>
      </c>
      <c r="K111" s="304" t="s">
        <v>50</v>
      </c>
      <c r="L111" s="17" t="s">
        <v>105</v>
      </c>
      <c r="M111" s="836">
        <v>0</v>
      </c>
      <c r="N111" s="837"/>
      <c r="O111" s="17" t="s">
        <v>105</v>
      </c>
      <c r="P111" s="836">
        <v>0</v>
      </c>
      <c r="Q111" s="837"/>
      <c r="R111" s="17" t="s">
        <v>105</v>
      </c>
      <c r="S111" s="840">
        <f t="shared" si="3"/>
        <v>0</v>
      </c>
      <c r="T111" s="841"/>
      <c r="U111" s="291"/>
    </row>
    <row r="112" spans="1:21" s="1" customFormat="1" ht="16.5" customHeight="1">
      <c r="A112" s="7"/>
      <c r="B112" s="127"/>
      <c r="C112" s="290" t="s">
        <v>430</v>
      </c>
      <c r="D112" s="310" t="s">
        <v>1324</v>
      </c>
      <c r="E112" s="811" t="s">
        <v>1193</v>
      </c>
      <c r="F112" s="811"/>
      <c r="G112" s="811"/>
      <c r="H112" s="833" t="s">
        <v>1434</v>
      </c>
      <c r="I112" s="833"/>
      <c r="J112" s="78">
        <v>0</v>
      </c>
      <c r="K112" s="304" t="s">
        <v>50</v>
      </c>
      <c r="L112" s="17" t="s">
        <v>105</v>
      </c>
      <c r="M112" s="836">
        <v>0</v>
      </c>
      <c r="N112" s="837"/>
      <c r="O112" s="17" t="s">
        <v>105</v>
      </c>
      <c r="P112" s="836">
        <v>0</v>
      </c>
      <c r="Q112" s="837"/>
      <c r="R112" s="17" t="s">
        <v>105</v>
      </c>
      <c r="S112" s="840">
        <f t="shared" si="3"/>
        <v>0</v>
      </c>
      <c r="T112" s="841"/>
      <c r="U112" s="291"/>
    </row>
    <row r="113" spans="1:21" s="1" customFormat="1" ht="27" customHeight="1">
      <c r="A113" s="7"/>
      <c r="B113" s="127"/>
      <c r="C113" s="290" t="s">
        <v>431</v>
      </c>
      <c r="D113" s="310" t="s">
        <v>1445</v>
      </c>
      <c r="E113" s="811" t="s">
        <v>1194</v>
      </c>
      <c r="F113" s="811"/>
      <c r="G113" s="811"/>
      <c r="H113" s="833" t="s">
        <v>1434</v>
      </c>
      <c r="I113" s="833"/>
      <c r="J113" s="78">
        <v>0</v>
      </c>
      <c r="K113" s="304" t="s">
        <v>50</v>
      </c>
      <c r="L113" s="17" t="s">
        <v>105</v>
      </c>
      <c r="M113" s="836">
        <v>0</v>
      </c>
      <c r="N113" s="837"/>
      <c r="O113" s="17" t="s">
        <v>105</v>
      </c>
      <c r="P113" s="836">
        <v>0</v>
      </c>
      <c r="Q113" s="837"/>
      <c r="R113" s="17" t="s">
        <v>105</v>
      </c>
      <c r="S113" s="840">
        <f t="shared" si="3"/>
        <v>0</v>
      </c>
      <c r="T113" s="841"/>
      <c r="U113" s="291"/>
    </row>
    <row r="114" spans="1:21" s="1" customFormat="1" ht="25.5" customHeight="1">
      <c r="A114" s="7"/>
      <c r="B114" s="127"/>
      <c r="C114" s="290" t="s">
        <v>432</v>
      </c>
      <c r="D114" s="310" t="s">
        <v>1325</v>
      </c>
      <c r="E114" s="811" t="s">
        <v>1195</v>
      </c>
      <c r="F114" s="811"/>
      <c r="G114" s="811"/>
      <c r="H114" s="833" t="s">
        <v>1434</v>
      </c>
      <c r="I114" s="833"/>
      <c r="J114" s="78">
        <v>0</v>
      </c>
      <c r="K114" s="304" t="s">
        <v>50</v>
      </c>
      <c r="L114" s="17" t="s">
        <v>105</v>
      </c>
      <c r="M114" s="836">
        <v>0</v>
      </c>
      <c r="N114" s="837"/>
      <c r="O114" s="17" t="s">
        <v>105</v>
      </c>
      <c r="P114" s="836">
        <v>0</v>
      </c>
      <c r="Q114" s="837"/>
      <c r="R114" s="17" t="s">
        <v>105</v>
      </c>
      <c r="S114" s="840">
        <f t="shared" si="3"/>
        <v>0</v>
      </c>
      <c r="T114" s="841"/>
      <c r="U114" s="291"/>
    </row>
    <row r="115" spans="1:21" s="1" customFormat="1" ht="16.5" customHeight="1">
      <c r="A115" s="7"/>
      <c r="B115" s="127"/>
      <c r="C115" s="290" t="s">
        <v>433</v>
      </c>
      <c r="D115" s="310" t="s">
        <v>434</v>
      </c>
      <c r="E115" s="811" t="s">
        <v>1196</v>
      </c>
      <c r="F115" s="811"/>
      <c r="G115" s="811"/>
      <c r="H115" s="833" t="s">
        <v>1434</v>
      </c>
      <c r="I115" s="833"/>
      <c r="J115" s="78">
        <v>0</v>
      </c>
      <c r="K115" s="304" t="s">
        <v>50</v>
      </c>
      <c r="L115" s="17" t="s">
        <v>105</v>
      </c>
      <c r="M115" s="836">
        <v>0</v>
      </c>
      <c r="N115" s="837"/>
      <c r="O115" s="17" t="s">
        <v>105</v>
      </c>
      <c r="P115" s="836">
        <v>0</v>
      </c>
      <c r="Q115" s="837"/>
      <c r="R115" s="17" t="s">
        <v>105</v>
      </c>
      <c r="S115" s="840">
        <f t="shared" si="3"/>
        <v>0</v>
      </c>
      <c r="T115" s="841"/>
      <c r="U115" s="291"/>
    </row>
    <row r="116" spans="1:21" s="1" customFormat="1" ht="16.5" customHeight="1">
      <c r="A116" s="7"/>
      <c r="B116" s="127"/>
      <c r="C116" s="290" t="s">
        <v>435</v>
      </c>
      <c r="D116" s="310" t="s">
        <v>436</v>
      </c>
      <c r="E116" s="811" t="s">
        <v>1197</v>
      </c>
      <c r="F116" s="811"/>
      <c r="G116" s="811"/>
      <c r="H116" s="833" t="s">
        <v>1434</v>
      </c>
      <c r="I116" s="833"/>
      <c r="J116" s="78">
        <v>0</v>
      </c>
      <c r="K116" s="304" t="s">
        <v>50</v>
      </c>
      <c r="L116" s="17" t="s">
        <v>105</v>
      </c>
      <c r="M116" s="836">
        <v>0</v>
      </c>
      <c r="N116" s="837"/>
      <c r="O116" s="17" t="s">
        <v>105</v>
      </c>
      <c r="P116" s="836">
        <v>0</v>
      </c>
      <c r="Q116" s="837"/>
      <c r="R116" s="17" t="s">
        <v>105</v>
      </c>
      <c r="S116" s="840">
        <f t="shared" si="3"/>
        <v>0</v>
      </c>
      <c r="T116" s="841"/>
      <c r="U116" s="291"/>
    </row>
    <row r="117" spans="1:21" s="1" customFormat="1" ht="16.5" customHeight="1">
      <c r="A117" s="7"/>
      <c r="B117" s="127"/>
      <c r="C117" s="290" t="s">
        <v>437</v>
      </c>
      <c r="D117" s="310" t="s">
        <v>438</v>
      </c>
      <c r="E117" s="811" t="s">
        <v>1198</v>
      </c>
      <c r="F117" s="811"/>
      <c r="G117" s="811"/>
      <c r="H117" s="833" t="s">
        <v>1434</v>
      </c>
      <c r="I117" s="833"/>
      <c r="J117" s="78">
        <v>0</v>
      </c>
      <c r="K117" s="304" t="s">
        <v>50</v>
      </c>
      <c r="L117" s="17" t="s">
        <v>105</v>
      </c>
      <c r="M117" s="836">
        <v>0</v>
      </c>
      <c r="N117" s="837"/>
      <c r="O117" s="17" t="s">
        <v>105</v>
      </c>
      <c r="P117" s="836">
        <v>0</v>
      </c>
      <c r="Q117" s="837"/>
      <c r="R117" s="17" t="s">
        <v>105</v>
      </c>
      <c r="S117" s="840">
        <f t="shared" si="3"/>
        <v>0</v>
      </c>
      <c r="T117" s="841"/>
      <c r="U117" s="291"/>
    </row>
    <row r="118" spans="1:21" s="1" customFormat="1" ht="26.25" customHeight="1">
      <c r="A118" s="7"/>
      <c r="B118" s="127"/>
      <c r="C118" s="301" t="s">
        <v>439</v>
      </c>
      <c r="D118" s="403" t="s">
        <v>1326</v>
      </c>
      <c r="E118" s="878" t="s">
        <v>1327</v>
      </c>
      <c r="F118" s="878"/>
      <c r="G118" s="878"/>
      <c r="H118" s="879" t="s">
        <v>1434</v>
      </c>
      <c r="I118" s="879"/>
      <c r="J118" s="83">
        <v>0</v>
      </c>
      <c r="K118" s="66" t="s">
        <v>50</v>
      </c>
      <c r="L118" s="735" t="s">
        <v>105</v>
      </c>
      <c r="M118" s="881">
        <v>0</v>
      </c>
      <c r="N118" s="882"/>
      <c r="O118" s="741" t="s">
        <v>105</v>
      </c>
      <c r="P118" s="881">
        <v>0</v>
      </c>
      <c r="Q118" s="882"/>
      <c r="R118" s="741" t="s">
        <v>105</v>
      </c>
      <c r="S118" s="891">
        <f t="shared" si="3"/>
        <v>0</v>
      </c>
      <c r="T118" s="892"/>
      <c r="U118" s="291"/>
    </row>
    <row r="119" spans="1:21" s="1" customFormat="1" ht="16.5" customHeight="1" thickBot="1">
      <c r="A119" s="7"/>
      <c r="B119" s="128"/>
      <c r="C119" s="303"/>
      <c r="D119" s="895"/>
      <c r="E119" s="895"/>
      <c r="F119" s="895"/>
      <c r="G119" s="895"/>
      <c r="H119" s="895"/>
      <c r="I119" s="895"/>
      <c r="J119" s="895"/>
      <c r="K119" s="896"/>
      <c r="L119" s="880"/>
      <c r="M119" s="883"/>
      <c r="N119" s="884"/>
      <c r="O119" s="742"/>
      <c r="P119" s="883"/>
      <c r="Q119" s="884"/>
      <c r="R119" s="744"/>
      <c r="S119" s="893"/>
      <c r="T119" s="894"/>
      <c r="U119" s="291"/>
    </row>
    <row r="120" spans="1:21" s="1" customFormat="1" ht="16.5" customHeight="1" thickTop="1" thickBot="1">
      <c r="A120" s="7"/>
      <c r="B120" s="129"/>
      <c r="C120" s="897" t="s">
        <v>1435</v>
      </c>
      <c r="D120" s="897"/>
      <c r="E120" s="897"/>
      <c r="F120" s="897"/>
      <c r="G120" s="897"/>
      <c r="H120" s="897"/>
      <c r="I120" s="897"/>
      <c r="J120" s="897"/>
      <c r="K120" s="898"/>
      <c r="L120" s="84" t="s">
        <v>105</v>
      </c>
      <c r="M120" s="899">
        <f>SUM(M102:N119)</f>
        <v>0</v>
      </c>
      <c r="N120" s="900"/>
      <c r="O120" s="85" t="s">
        <v>105</v>
      </c>
      <c r="P120" s="899">
        <f>SUM(P102:Q119)</f>
        <v>0</v>
      </c>
      <c r="Q120" s="900"/>
      <c r="R120" s="293" t="s">
        <v>105</v>
      </c>
      <c r="S120" s="899">
        <f>SUM(S102:T119)</f>
        <v>0</v>
      </c>
      <c r="T120" s="901"/>
      <c r="U120" s="291"/>
    </row>
    <row r="121" spans="1:21" s="1" customFormat="1" ht="16.5" customHeight="1" thickTop="1">
      <c r="A121" s="7"/>
      <c r="B121" s="94"/>
      <c r="C121" s="885" t="s">
        <v>1435</v>
      </c>
      <c r="D121" s="885"/>
      <c r="E121" s="885"/>
      <c r="F121" s="885"/>
      <c r="G121" s="885"/>
      <c r="H121" s="885"/>
      <c r="I121" s="885"/>
      <c r="J121" s="885"/>
      <c r="K121" s="886"/>
      <c r="L121" s="24" t="s">
        <v>105</v>
      </c>
      <c r="M121" s="887">
        <f>SUM(M73:N100)+M120</f>
        <v>0</v>
      </c>
      <c r="N121" s="888"/>
      <c r="O121" s="34" t="s">
        <v>105</v>
      </c>
      <c r="P121" s="887">
        <f>SUM(P73:Q100)+P120</f>
        <v>0</v>
      </c>
      <c r="Q121" s="888"/>
      <c r="R121" s="34" t="s">
        <v>105</v>
      </c>
      <c r="S121" s="887">
        <f>SUM(S73:T100)+S120</f>
        <v>0</v>
      </c>
      <c r="T121" s="889"/>
      <c r="U121" s="82"/>
    </row>
    <row r="122" spans="1:21" s="1" customFormat="1" ht="16.5" customHeight="1">
      <c r="A122" s="7"/>
      <c r="B122" s="292">
        <v>20500</v>
      </c>
      <c r="C122" s="890" t="s">
        <v>339</v>
      </c>
      <c r="D122" s="890"/>
      <c r="E122" s="707" t="s">
        <v>340</v>
      </c>
      <c r="F122" s="707"/>
      <c r="G122" s="707"/>
      <c r="H122" s="707"/>
      <c r="I122" s="707"/>
      <c r="J122" s="707"/>
      <c r="K122" s="708"/>
      <c r="L122" s="767"/>
      <c r="M122" s="768"/>
      <c r="N122" s="769"/>
      <c r="O122" s="770"/>
      <c r="P122" s="768"/>
      <c r="Q122" s="769"/>
      <c r="R122" s="770"/>
      <c r="S122" s="768"/>
      <c r="T122" s="771"/>
      <c r="U122" s="30"/>
    </row>
    <row r="123" spans="1:21" s="1" customFormat="1" ht="16.5" customHeight="1">
      <c r="A123" s="7"/>
      <c r="B123" s="302">
        <v>20501</v>
      </c>
      <c r="C123" s="811" t="s">
        <v>1049</v>
      </c>
      <c r="D123" s="811"/>
      <c r="E123" s="727" t="s">
        <v>1199</v>
      </c>
      <c r="F123" s="727"/>
      <c r="G123" s="727"/>
      <c r="H123" s="833" t="s">
        <v>1434</v>
      </c>
      <c r="I123" s="833"/>
      <c r="J123" s="78">
        <v>0</v>
      </c>
      <c r="K123" s="304" t="s">
        <v>50</v>
      </c>
      <c r="L123" s="17" t="s">
        <v>105</v>
      </c>
      <c r="M123" s="836">
        <v>0</v>
      </c>
      <c r="N123" s="837"/>
      <c r="O123" s="17" t="s">
        <v>105</v>
      </c>
      <c r="P123" s="836">
        <v>0</v>
      </c>
      <c r="Q123" s="837"/>
      <c r="R123" s="17" t="s">
        <v>105</v>
      </c>
      <c r="S123" s="840">
        <f t="shared" ref="S123:S131" si="4">M123+P123</f>
        <v>0</v>
      </c>
      <c r="T123" s="841"/>
      <c r="U123" s="291"/>
    </row>
    <row r="124" spans="1:21" s="1" customFormat="1" ht="26.25" customHeight="1">
      <c r="A124" s="7"/>
      <c r="B124" s="302">
        <v>20502</v>
      </c>
      <c r="C124" s="727" t="s">
        <v>440</v>
      </c>
      <c r="D124" s="727"/>
      <c r="E124" s="727" t="s">
        <v>1200</v>
      </c>
      <c r="F124" s="727"/>
      <c r="G124" s="727"/>
      <c r="H124" s="833" t="s">
        <v>1434</v>
      </c>
      <c r="I124" s="833"/>
      <c r="J124" s="78">
        <v>0</v>
      </c>
      <c r="K124" s="304" t="s">
        <v>50</v>
      </c>
      <c r="L124" s="17" t="s">
        <v>105</v>
      </c>
      <c r="M124" s="836">
        <v>0</v>
      </c>
      <c r="N124" s="837"/>
      <c r="O124" s="17" t="s">
        <v>105</v>
      </c>
      <c r="P124" s="836">
        <v>0</v>
      </c>
      <c r="Q124" s="837"/>
      <c r="R124" s="17" t="s">
        <v>105</v>
      </c>
      <c r="S124" s="840">
        <f t="shared" si="4"/>
        <v>0</v>
      </c>
      <c r="T124" s="841"/>
      <c r="U124" s="291"/>
    </row>
    <row r="125" spans="1:21" s="1" customFormat="1" ht="26.25" customHeight="1">
      <c r="A125" s="7"/>
      <c r="B125" s="302">
        <v>20503</v>
      </c>
      <c r="C125" s="727" t="s">
        <v>1050</v>
      </c>
      <c r="D125" s="727"/>
      <c r="E125" s="727" t="s">
        <v>1201</v>
      </c>
      <c r="F125" s="727"/>
      <c r="G125" s="727"/>
      <c r="H125" s="833" t="s">
        <v>1434</v>
      </c>
      <c r="I125" s="833"/>
      <c r="J125" s="78">
        <v>0</v>
      </c>
      <c r="K125" s="304" t="s">
        <v>50</v>
      </c>
      <c r="L125" s="17" t="s">
        <v>105</v>
      </c>
      <c r="M125" s="836">
        <v>0</v>
      </c>
      <c r="N125" s="837"/>
      <c r="O125" s="17" t="s">
        <v>105</v>
      </c>
      <c r="P125" s="836">
        <v>0</v>
      </c>
      <c r="Q125" s="837"/>
      <c r="R125" s="17" t="s">
        <v>105</v>
      </c>
      <c r="S125" s="840">
        <f t="shared" si="4"/>
        <v>0</v>
      </c>
      <c r="T125" s="841"/>
      <c r="U125" s="291"/>
    </row>
    <row r="126" spans="1:21" s="1" customFormat="1" ht="16.5" customHeight="1">
      <c r="A126" s="7"/>
      <c r="B126" s="100">
        <v>20504</v>
      </c>
      <c r="C126" s="727" t="s">
        <v>441</v>
      </c>
      <c r="D126" s="727"/>
      <c r="E126" s="727" t="s">
        <v>1202</v>
      </c>
      <c r="F126" s="727"/>
      <c r="G126" s="727"/>
      <c r="H126" s="833" t="s">
        <v>1434</v>
      </c>
      <c r="I126" s="833"/>
      <c r="J126" s="78">
        <v>0</v>
      </c>
      <c r="K126" s="304" t="s">
        <v>50</v>
      </c>
      <c r="L126" s="17" t="s">
        <v>105</v>
      </c>
      <c r="M126" s="836">
        <v>0</v>
      </c>
      <c r="N126" s="837"/>
      <c r="O126" s="17" t="s">
        <v>105</v>
      </c>
      <c r="P126" s="836">
        <v>0</v>
      </c>
      <c r="Q126" s="837"/>
      <c r="R126" s="17" t="s">
        <v>105</v>
      </c>
      <c r="S126" s="840">
        <f t="shared" si="4"/>
        <v>0</v>
      </c>
      <c r="T126" s="841"/>
      <c r="U126" s="291"/>
    </row>
    <row r="127" spans="1:21" s="1" customFormat="1" ht="16.5" customHeight="1">
      <c r="A127" s="7"/>
      <c r="B127" s="302">
        <v>20505</v>
      </c>
      <c r="C127" s="727" t="s">
        <v>442</v>
      </c>
      <c r="D127" s="727"/>
      <c r="E127" s="727" t="s">
        <v>1328</v>
      </c>
      <c r="F127" s="727"/>
      <c r="G127" s="727"/>
      <c r="H127" s="833" t="s">
        <v>1434</v>
      </c>
      <c r="I127" s="833"/>
      <c r="J127" s="78">
        <v>0</v>
      </c>
      <c r="K127" s="304" t="s">
        <v>50</v>
      </c>
      <c r="L127" s="17" t="s">
        <v>105</v>
      </c>
      <c r="M127" s="836">
        <v>0</v>
      </c>
      <c r="N127" s="837"/>
      <c r="O127" s="17" t="s">
        <v>105</v>
      </c>
      <c r="P127" s="836">
        <v>0</v>
      </c>
      <c r="Q127" s="837"/>
      <c r="R127" s="17" t="s">
        <v>105</v>
      </c>
      <c r="S127" s="840">
        <f t="shared" si="4"/>
        <v>0</v>
      </c>
      <c r="T127" s="841"/>
      <c r="U127" s="291"/>
    </row>
    <row r="128" spans="1:21" s="1" customFormat="1" ht="16.5" customHeight="1">
      <c r="A128" s="7"/>
      <c r="B128" s="302">
        <v>20506</v>
      </c>
      <c r="C128" s="727" t="s">
        <v>443</v>
      </c>
      <c r="D128" s="727"/>
      <c r="E128" s="727" t="s">
        <v>444</v>
      </c>
      <c r="F128" s="727"/>
      <c r="G128" s="727"/>
      <c r="H128" s="727"/>
      <c r="I128" s="727"/>
      <c r="J128" s="727"/>
      <c r="K128" s="728"/>
      <c r="L128" s="17" t="s">
        <v>105</v>
      </c>
      <c r="M128" s="836">
        <v>0</v>
      </c>
      <c r="N128" s="837"/>
      <c r="O128" s="17" t="s">
        <v>105</v>
      </c>
      <c r="P128" s="836">
        <v>0</v>
      </c>
      <c r="Q128" s="837"/>
      <c r="R128" s="17" t="s">
        <v>105</v>
      </c>
      <c r="S128" s="840">
        <f t="shared" si="4"/>
        <v>0</v>
      </c>
      <c r="T128" s="841"/>
      <c r="U128" s="291"/>
    </row>
    <row r="129" spans="1:21" s="1" customFormat="1" ht="16.5" customHeight="1">
      <c r="A129" s="7"/>
      <c r="B129" s="100">
        <v>20507</v>
      </c>
      <c r="C129" s="727" t="s">
        <v>445</v>
      </c>
      <c r="D129" s="727"/>
      <c r="E129" s="727" t="s">
        <v>446</v>
      </c>
      <c r="F129" s="727"/>
      <c r="G129" s="727"/>
      <c r="H129" s="727"/>
      <c r="I129" s="727"/>
      <c r="J129" s="727"/>
      <c r="K129" s="728"/>
      <c r="L129" s="17" t="s">
        <v>105</v>
      </c>
      <c r="M129" s="836">
        <v>0</v>
      </c>
      <c r="N129" s="837"/>
      <c r="O129" s="17" t="s">
        <v>105</v>
      </c>
      <c r="P129" s="836">
        <v>0</v>
      </c>
      <c r="Q129" s="837"/>
      <c r="R129" s="17" t="s">
        <v>105</v>
      </c>
      <c r="S129" s="840">
        <f t="shared" si="4"/>
        <v>0</v>
      </c>
      <c r="T129" s="841"/>
      <c r="U129" s="291"/>
    </row>
    <row r="130" spans="1:21" s="1" customFormat="1" ht="16.5" customHeight="1">
      <c r="A130" s="7"/>
      <c r="B130" s="302">
        <v>20508</v>
      </c>
      <c r="C130" s="727" t="s">
        <v>447</v>
      </c>
      <c r="D130" s="727"/>
      <c r="E130" s="727" t="s">
        <v>394</v>
      </c>
      <c r="F130" s="727"/>
      <c r="G130" s="727"/>
      <c r="H130" s="727"/>
      <c r="I130" s="727"/>
      <c r="J130" s="727"/>
      <c r="K130" s="728"/>
      <c r="L130" s="17" t="s">
        <v>105</v>
      </c>
      <c r="M130" s="836">
        <v>0</v>
      </c>
      <c r="N130" s="837"/>
      <c r="O130" s="17" t="s">
        <v>105</v>
      </c>
      <c r="P130" s="836">
        <v>0</v>
      </c>
      <c r="Q130" s="837"/>
      <c r="R130" s="17" t="s">
        <v>105</v>
      </c>
      <c r="S130" s="840">
        <f t="shared" si="4"/>
        <v>0</v>
      </c>
      <c r="T130" s="841"/>
      <c r="U130" s="291"/>
    </row>
    <row r="131" spans="1:21" s="1" customFormat="1" ht="16.5" customHeight="1">
      <c r="A131" s="7"/>
      <c r="B131" s="102">
        <v>20509</v>
      </c>
      <c r="C131" s="733" t="s">
        <v>1036</v>
      </c>
      <c r="D131" s="733"/>
      <c r="E131" s="733" t="s">
        <v>293</v>
      </c>
      <c r="F131" s="733"/>
      <c r="G131" s="733"/>
      <c r="H131" s="733"/>
      <c r="I131" s="733"/>
      <c r="J131" s="733"/>
      <c r="K131" s="734"/>
      <c r="L131" s="735" t="s">
        <v>105</v>
      </c>
      <c r="M131" s="881">
        <v>0</v>
      </c>
      <c r="N131" s="882"/>
      <c r="O131" s="741" t="s">
        <v>105</v>
      </c>
      <c r="P131" s="881">
        <v>0</v>
      </c>
      <c r="Q131" s="882"/>
      <c r="R131" s="741" t="s">
        <v>105</v>
      </c>
      <c r="S131" s="891">
        <f t="shared" si="4"/>
        <v>0</v>
      </c>
      <c r="T131" s="892"/>
      <c r="U131" s="291"/>
    </row>
    <row r="132" spans="1:21" s="1" customFormat="1" ht="16.5" customHeight="1" thickBot="1">
      <c r="A132" s="7"/>
      <c r="B132" s="302"/>
      <c r="C132" s="749"/>
      <c r="D132" s="749"/>
      <c r="E132" s="749"/>
      <c r="F132" s="749"/>
      <c r="G132" s="749"/>
      <c r="H132" s="749"/>
      <c r="I132" s="749"/>
      <c r="J132" s="749"/>
      <c r="K132" s="750"/>
      <c r="L132" s="880"/>
      <c r="M132" s="883"/>
      <c r="N132" s="884"/>
      <c r="O132" s="742"/>
      <c r="P132" s="883"/>
      <c r="Q132" s="884"/>
      <c r="R132" s="742"/>
      <c r="S132" s="893"/>
      <c r="T132" s="894"/>
      <c r="U132" s="291"/>
    </row>
    <row r="133" spans="1:21" s="1" customFormat="1" ht="16.5" customHeight="1" thickTop="1">
      <c r="A133" s="7"/>
      <c r="B133" s="751" t="s">
        <v>1435</v>
      </c>
      <c r="C133" s="752"/>
      <c r="D133" s="752"/>
      <c r="E133" s="752"/>
      <c r="F133" s="752"/>
      <c r="G133" s="752"/>
      <c r="H133" s="752"/>
      <c r="I133" s="752"/>
      <c r="J133" s="752"/>
      <c r="K133" s="753"/>
      <c r="L133" s="24" t="s">
        <v>105</v>
      </c>
      <c r="M133" s="856">
        <f>SUM(M123:N132)</f>
        <v>0</v>
      </c>
      <c r="N133" s="857"/>
      <c r="O133" s="41" t="s">
        <v>105</v>
      </c>
      <c r="P133" s="887">
        <f>SUM(P123:Q132)</f>
        <v>0</v>
      </c>
      <c r="Q133" s="888"/>
      <c r="R133" s="41" t="s">
        <v>105</v>
      </c>
      <c r="S133" s="887">
        <f>SUM(S123:T132)</f>
        <v>0</v>
      </c>
      <c r="T133" s="889"/>
      <c r="U133" s="82"/>
    </row>
    <row r="134" spans="1:21" s="1" customFormat="1" ht="27.75" customHeight="1">
      <c r="A134" s="7"/>
      <c r="B134" s="292">
        <v>20600</v>
      </c>
      <c r="C134" s="890" t="s">
        <v>341</v>
      </c>
      <c r="D134" s="890"/>
      <c r="E134" s="707" t="s">
        <v>988</v>
      </c>
      <c r="F134" s="707"/>
      <c r="G134" s="707"/>
      <c r="H134" s="707"/>
      <c r="I134" s="707"/>
      <c r="J134" s="707"/>
      <c r="K134" s="708"/>
      <c r="L134" s="767"/>
      <c r="M134" s="768"/>
      <c r="N134" s="769"/>
      <c r="O134" s="770"/>
      <c r="P134" s="768"/>
      <c r="Q134" s="769"/>
      <c r="R134" s="770"/>
      <c r="S134" s="768"/>
      <c r="T134" s="771"/>
      <c r="U134" s="30"/>
    </row>
    <row r="135" spans="1:21" s="1" customFormat="1" ht="26.25" customHeight="1">
      <c r="A135" s="7"/>
      <c r="B135" s="100">
        <v>20601</v>
      </c>
      <c r="C135" s="811" t="s">
        <v>448</v>
      </c>
      <c r="D135" s="811"/>
      <c r="E135" s="811" t="s">
        <v>989</v>
      </c>
      <c r="F135" s="811"/>
      <c r="G135" s="811"/>
      <c r="H135" s="811"/>
      <c r="I135" s="811"/>
      <c r="J135" s="811"/>
      <c r="K135" s="812"/>
      <c r="L135" s="17" t="s">
        <v>105</v>
      </c>
      <c r="M135" s="836">
        <v>0</v>
      </c>
      <c r="N135" s="837"/>
      <c r="O135" s="17" t="s">
        <v>105</v>
      </c>
      <c r="P135" s="836">
        <v>0</v>
      </c>
      <c r="Q135" s="837"/>
      <c r="R135" s="17" t="s">
        <v>105</v>
      </c>
      <c r="S135" s="840">
        <f t="shared" ref="S135:S142" si="5">M135+P135</f>
        <v>0</v>
      </c>
      <c r="T135" s="841"/>
      <c r="U135" s="291"/>
    </row>
    <row r="136" spans="1:21" s="1" customFormat="1" ht="26.25" customHeight="1">
      <c r="A136" s="7"/>
      <c r="B136" s="100">
        <v>20602</v>
      </c>
      <c r="C136" s="811" t="s">
        <v>449</v>
      </c>
      <c r="D136" s="811"/>
      <c r="E136" s="811" t="s">
        <v>990</v>
      </c>
      <c r="F136" s="811"/>
      <c r="G136" s="811"/>
      <c r="H136" s="811"/>
      <c r="I136" s="811"/>
      <c r="J136" s="811"/>
      <c r="K136" s="812"/>
      <c r="L136" s="17" t="s">
        <v>105</v>
      </c>
      <c r="M136" s="836">
        <v>0</v>
      </c>
      <c r="N136" s="837"/>
      <c r="O136" s="17" t="s">
        <v>105</v>
      </c>
      <c r="P136" s="836">
        <v>0</v>
      </c>
      <c r="Q136" s="837"/>
      <c r="R136" s="17" t="s">
        <v>105</v>
      </c>
      <c r="S136" s="840">
        <f t="shared" si="5"/>
        <v>0</v>
      </c>
      <c r="T136" s="841"/>
      <c r="U136" s="291"/>
    </row>
    <row r="137" spans="1:21" s="1" customFormat="1" ht="26.25" customHeight="1">
      <c r="A137" s="7"/>
      <c r="B137" s="100">
        <v>20603</v>
      </c>
      <c r="C137" s="727" t="s">
        <v>1329</v>
      </c>
      <c r="D137" s="727"/>
      <c r="E137" s="811" t="s">
        <v>991</v>
      </c>
      <c r="F137" s="811"/>
      <c r="G137" s="811"/>
      <c r="H137" s="811"/>
      <c r="I137" s="811"/>
      <c r="J137" s="811"/>
      <c r="K137" s="812"/>
      <c r="L137" s="17" t="s">
        <v>105</v>
      </c>
      <c r="M137" s="836">
        <v>0</v>
      </c>
      <c r="N137" s="837"/>
      <c r="O137" s="17" t="s">
        <v>105</v>
      </c>
      <c r="P137" s="836">
        <v>0</v>
      </c>
      <c r="Q137" s="837"/>
      <c r="R137" s="17" t="s">
        <v>105</v>
      </c>
      <c r="S137" s="840">
        <f t="shared" si="5"/>
        <v>0</v>
      </c>
      <c r="T137" s="841"/>
      <c r="U137" s="291"/>
    </row>
    <row r="138" spans="1:21" s="1" customFormat="1" ht="26.25" customHeight="1">
      <c r="A138" s="7"/>
      <c r="B138" s="100">
        <v>20604</v>
      </c>
      <c r="C138" s="727" t="s">
        <v>1330</v>
      </c>
      <c r="D138" s="727"/>
      <c r="E138" s="811" t="s">
        <v>992</v>
      </c>
      <c r="F138" s="811"/>
      <c r="G138" s="811"/>
      <c r="H138" s="811"/>
      <c r="I138" s="811"/>
      <c r="J138" s="811"/>
      <c r="K138" s="812"/>
      <c r="L138" s="17" t="s">
        <v>105</v>
      </c>
      <c r="M138" s="836">
        <v>0</v>
      </c>
      <c r="N138" s="837"/>
      <c r="O138" s="17" t="s">
        <v>105</v>
      </c>
      <c r="P138" s="836">
        <v>0</v>
      </c>
      <c r="Q138" s="837"/>
      <c r="R138" s="17" t="s">
        <v>105</v>
      </c>
      <c r="S138" s="840">
        <f t="shared" si="5"/>
        <v>0</v>
      </c>
      <c r="T138" s="841"/>
      <c r="U138" s="291"/>
    </row>
    <row r="139" spans="1:21" s="1" customFormat="1" ht="26.25" customHeight="1">
      <c r="A139" s="7"/>
      <c r="B139" s="100">
        <v>20605</v>
      </c>
      <c r="C139" s="727" t="s">
        <v>450</v>
      </c>
      <c r="D139" s="727"/>
      <c r="E139" s="811" t="s">
        <v>993</v>
      </c>
      <c r="F139" s="811"/>
      <c r="G139" s="811"/>
      <c r="H139" s="811"/>
      <c r="I139" s="811"/>
      <c r="J139" s="811"/>
      <c r="K139" s="812"/>
      <c r="L139" s="17" t="s">
        <v>105</v>
      </c>
      <c r="M139" s="836">
        <v>0</v>
      </c>
      <c r="N139" s="837"/>
      <c r="O139" s="17" t="s">
        <v>105</v>
      </c>
      <c r="P139" s="836">
        <v>0</v>
      </c>
      <c r="Q139" s="837"/>
      <c r="R139" s="17" t="s">
        <v>105</v>
      </c>
      <c r="S139" s="840">
        <f t="shared" si="5"/>
        <v>0</v>
      </c>
      <c r="T139" s="841"/>
      <c r="U139" s="291"/>
    </row>
    <row r="140" spans="1:21" s="1" customFormat="1" ht="26.25" customHeight="1">
      <c r="A140" s="7"/>
      <c r="B140" s="100">
        <v>20606</v>
      </c>
      <c r="C140" s="727" t="s">
        <v>1331</v>
      </c>
      <c r="D140" s="727"/>
      <c r="E140" s="811" t="s">
        <v>994</v>
      </c>
      <c r="F140" s="811"/>
      <c r="G140" s="811"/>
      <c r="H140" s="811"/>
      <c r="I140" s="811"/>
      <c r="J140" s="811"/>
      <c r="K140" s="812"/>
      <c r="L140" s="17" t="s">
        <v>105</v>
      </c>
      <c r="M140" s="836">
        <v>0</v>
      </c>
      <c r="N140" s="837"/>
      <c r="O140" s="17" t="s">
        <v>105</v>
      </c>
      <c r="P140" s="836">
        <v>0</v>
      </c>
      <c r="Q140" s="837"/>
      <c r="R140" s="17" t="s">
        <v>105</v>
      </c>
      <c r="S140" s="840">
        <f t="shared" si="5"/>
        <v>0</v>
      </c>
      <c r="T140" s="841"/>
      <c r="U140" s="291"/>
    </row>
    <row r="141" spans="1:21" s="1" customFormat="1" ht="26.25" customHeight="1">
      <c r="A141" s="7"/>
      <c r="B141" s="100">
        <v>20607</v>
      </c>
      <c r="C141" s="727" t="s">
        <v>1332</v>
      </c>
      <c r="D141" s="727"/>
      <c r="E141" s="811" t="s">
        <v>995</v>
      </c>
      <c r="F141" s="811"/>
      <c r="G141" s="811"/>
      <c r="H141" s="811"/>
      <c r="I141" s="811"/>
      <c r="J141" s="811"/>
      <c r="K141" s="812"/>
      <c r="L141" s="17" t="s">
        <v>105</v>
      </c>
      <c r="M141" s="836">
        <v>0</v>
      </c>
      <c r="N141" s="837"/>
      <c r="O141" s="17" t="s">
        <v>105</v>
      </c>
      <c r="P141" s="836">
        <v>0</v>
      </c>
      <c r="Q141" s="837"/>
      <c r="R141" s="17" t="s">
        <v>105</v>
      </c>
      <c r="S141" s="840">
        <f t="shared" si="5"/>
        <v>0</v>
      </c>
      <c r="T141" s="841"/>
      <c r="U141" s="291"/>
    </row>
    <row r="142" spans="1:21" s="1" customFormat="1" ht="18" customHeight="1">
      <c r="A142" s="7"/>
      <c r="B142" s="101">
        <v>20608</v>
      </c>
      <c r="C142" s="905" t="s">
        <v>1035</v>
      </c>
      <c r="D142" s="905"/>
      <c r="E142" s="733" t="s">
        <v>293</v>
      </c>
      <c r="F142" s="733"/>
      <c r="G142" s="733"/>
      <c r="H142" s="733"/>
      <c r="I142" s="733"/>
      <c r="J142" s="733"/>
      <c r="K142" s="734"/>
      <c r="L142" s="735" t="s">
        <v>105</v>
      </c>
      <c r="M142" s="881">
        <v>0</v>
      </c>
      <c r="N142" s="882"/>
      <c r="O142" s="741" t="s">
        <v>105</v>
      </c>
      <c r="P142" s="881">
        <v>0</v>
      </c>
      <c r="Q142" s="882"/>
      <c r="R142" s="741" t="s">
        <v>105</v>
      </c>
      <c r="S142" s="891">
        <f t="shared" si="5"/>
        <v>0</v>
      </c>
      <c r="T142" s="892"/>
      <c r="U142" s="291"/>
    </row>
    <row r="143" spans="1:21" s="1" customFormat="1" ht="18" customHeight="1" thickBot="1">
      <c r="A143" s="7"/>
      <c r="B143" s="302"/>
      <c r="C143" s="749"/>
      <c r="D143" s="749"/>
      <c r="E143" s="749"/>
      <c r="F143" s="749"/>
      <c r="G143" s="749"/>
      <c r="H143" s="749"/>
      <c r="I143" s="749"/>
      <c r="J143" s="749"/>
      <c r="K143" s="750"/>
      <c r="L143" s="762"/>
      <c r="M143" s="883"/>
      <c r="N143" s="884"/>
      <c r="O143" s="744"/>
      <c r="P143" s="883"/>
      <c r="Q143" s="884"/>
      <c r="R143" s="744"/>
      <c r="S143" s="893"/>
      <c r="T143" s="894"/>
      <c r="U143" s="291"/>
    </row>
    <row r="144" spans="1:21" s="1" customFormat="1" ht="16.5" customHeight="1" thickTop="1">
      <c r="A144" s="7"/>
      <c r="B144" s="751" t="s">
        <v>1435</v>
      </c>
      <c r="C144" s="752"/>
      <c r="D144" s="752"/>
      <c r="E144" s="752"/>
      <c r="F144" s="752"/>
      <c r="G144" s="752"/>
      <c r="H144" s="752"/>
      <c r="I144" s="752"/>
      <c r="J144" s="752"/>
      <c r="K144" s="753"/>
      <c r="L144" s="20" t="s">
        <v>105</v>
      </c>
      <c r="M144" s="856">
        <f>SUM(M135:N143)</f>
        <v>0</v>
      </c>
      <c r="N144" s="857"/>
      <c r="O144" s="20" t="s">
        <v>105</v>
      </c>
      <c r="P144" s="856">
        <f>SUM(P135:Q143)</f>
        <v>0</v>
      </c>
      <c r="Q144" s="857"/>
      <c r="R144" s="20" t="s">
        <v>105</v>
      </c>
      <c r="S144" s="856">
        <f>SUM(S135:T143)</f>
        <v>0</v>
      </c>
      <c r="T144" s="858"/>
      <c r="U144" s="82"/>
    </row>
    <row r="145" spans="1:21" s="1" customFormat="1" ht="17.25" customHeight="1">
      <c r="A145" s="7"/>
      <c r="B145" s="292">
        <v>20700</v>
      </c>
      <c r="C145" s="707" t="s">
        <v>342</v>
      </c>
      <c r="D145" s="707"/>
      <c r="E145" s="707" t="s">
        <v>343</v>
      </c>
      <c r="F145" s="707"/>
      <c r="G145" s="707"/>
      <c r="H145" s="707"/>
      <c r="I145" s="707"/>
      <c r="J145" s="707"/>
      <c r="K145" s="708"/>
      <c r="L145" s="21"/>
      <c r="M145" s="902"/>
      <c r="N145" s="903"/>
      <c r="O145" s="22"/>
      <c r="P145" s="902"/>
      <c r="Q145" s="903"/>
      <c r="R145" s="22"/>
      <c r="S145" s="902"/>
      <c r="T145" s="904"/>
      <c r="U145" s="107"/>
    </row>
    <row r="146" spans="1:21" s="1" customFormat="1" ht="26.25" customHeight="1">
      <c r="A146" s="7"/>
      <c r="B146" s="100">
        <v>20701</v>
      </c>
      <c r="C146" s="811" t="s">
        <v>451</v>
      </c>
      <c r="D146" s="811"/>
      <c r="E146" s="811" t="s">
        <v>1203</v>
      </c>
      <c r="F146" s="811"/>
      <c r="G146" s="811"/>
      <c r="H146" s="833" t="s">
        <v>1434</v>
      </c>
      <c r="I146" s="833"/>
      <c r="J146" s="78">
        <v>0</v>
      </c>
      <c r="K146" s="304" t="s">
        <v>50</v>
      </c>
      <c r="L146" s="31" t="s">
        <v>105</v>
      </c>
      <c r="M146" s="836">
        <v>0</v>
      </c>
      <c r="N146" s="837"/>
      <c r="O146" s="17" t="s">
        <v>105</v>
      </c>
      <c r="P146" s="836">
        <v>0</v>
      </c>
      <c r="Q146" s="837"/>
      <c r="R146" s="17" t="s">
        <v>105</v>
      </c>
      <c r="S146" s="840">
        <f>M146+P146</f>
        <v>0</v>
      </c>
      <c r="T146" s="841"/>
      <c r="U146" s="291"/>
    </row>
    <row r="147" spans="1:21" s="1" customFormat="1" ht="17.25" customHeight="1">
      <c r="A147" s="7"/>
      <c r="B147" s="100">
        <v>20702</v>
      </c>
      <c r="C147" s="727" t="s">
        <v>452</v>
      </c>
      <c r="D147" s="727"/>
      <c r="E147" s="811" t="s">
        <v>1204</v>
      </c>
      <c r="F147" s="811"/>
      <c r="G147" s="811"/>
      <c r="H147" s="833" t="s">
        <v>1434</v>
      </c>
      <c r="I147" s="833"/>
      <c r="J147" s="78">
        <v>0</v>
      </c>
      <c r="K147" s="304" t="s">
        <v>50</v>
      </c>
      <c r="L147" s="31" t="s">
        <v>105</v>
      </c>
      <c r="M147" s="836">
        <v>0</v>
      </c>
      <c r="N147" s="837"/>
      <c r="O147" s="17" t="s">
        <v>105</v>
      </c>
      <c r="P147" s="836">
        <v>0</v>
      </c>
      <c r="Q147" s="837"/>
      <c r="R147" s="17" t="s">
        <v>105</v>
      </c>
      <c r="S147" s="840">
        <f>M147+P147</f>
        <v>0</v>
      </c>
      <c r="T147" s="841"/>
      <c r="U147" s="291"/>
    </row>
    <row r="148" spans="1:21" s="1" customFormat="1" ht="18" customHeight="1">
      <c r="A148" s="7"/>
      <c r="B148" s="100">
        <v>20703</v>
      </c>
      <c r="C148" s="811" t="s">
        <v>453</v>
      </c>
      <c r="D148" s="811"/>
      <c r="E148" s="811" t="s">
        <v>454</v>
      </c>
      <c r="F148" s="811"/>
      <c r="G148" s="811"/>
      <c r="H148" s="811"/>
      <c r="I148" s="811"/>
      <c r="J148" s="811"/>
      <c r="K148" s="812"/>
      <c r="L148" s="31" t="s">
        <v>105</v>
      </c>
      <c r="M148" s="836">
        <v>0</v>
      </c>
      <c r="N148" s="837"/>
      <c r="O148" s="17" t="s">
        <v>105</v>
      </c>
      <c r="P148" s="836">
        <v>0</v>
      </c>
      <c r="Q148" s="837"/>
      <c r="R148" s="17" t="s">
        <v>105</v>
      </c>
      <c r="S148" s="840">
        <f>M148+P148</f>
        <v>0</v>
      </c>
      <c r="T148" s="841"/>
      <c r="U148" s="291"/>
    </row>
    <row r="149" spans="1:21" s="1" customFormat="1" ht="18" customHeight="1">
      <c r="A149" s="7"/>
      <c r="B149" s="118">
        <v>20704</v>
      </c>
      <c r="C149" s="909" t="s">
        <v>455</v>
      </c>
      <c r="D149" s="909"/>
      <c r="E149" s="909" t="s">
        <v>456</v>
      </c>
      <c r="F149" s="909"/>
      <c r="G149" s="909"/>
      <c r="H149" s="909"/>
      <c r="I149" s="909"/>
      <c r="J149" s="909"/>
      <c r="K149" s="910"/>
      <c r="L149" s="130" t="s">
        <v>105</v>
      </c>
      <c r="M149" s="865">
        <v>0</v>
      </c>
      <c r="N149" s="866"/>
      <c r="O149" s="119" t="s">
        <v>105</v>
      </c>
      <c r="P149" s="865">
        <v>0</v>
      </c>
      <c r="Q149" s="866"/>
      <c r="R149" s="119" t="s">
        <v>105</v>
      </c>
      <c r="S149" s="867">
        <f>M149+P149</f>
        <v>0</v>
      </c>
      <c r="T149" s="868"/>
      <c r="U149" s="291"/>
    </row>
    <row r="150" spans="1:21" s="1" customFormat="1" ht="20.100000000000001" customHeight="1">
      <c r="A150" s="7"/>
      <c r="B150" s="465" t="s">
        <v>1541</v>
      </c>
      <c r="C150" s="465"/>
      <c r="D150" s="465"/>
      <c r="E150" s="465"/>
      <c r="F150" s="465"/>
      <c r="G150" s="465"/>
      <c r="H150" s="465"/>
      <c r="I150" s="465"/>
      <c r="J150" s="465"/>
      <c r="K150" s="465"/>
      <c r="L150" s="465"/>
      <c r="M150" s="465"/>
      <c r="N150" s="465"/>
      <c r="O150" s="465"/>
      <c r="P150" s="465"/>
      <c r="Q150" s="465"/>
      <c r="R150" s="465"/>
      <c r="S150" s="465"/>
      <c r="T150" s="465"/>
      <c r="U150" s="109"/>
    </row>
    <row r="151" spans="1:21" s="1" customFormat="1" ht="18" customHeight="1">
      <c r="A151" s="7"/>
      <c r="B151" s="299">
        <v>20705</v>
      </c>
      <c r="C151" s="906" t="s">
        <v>457</v>
      </c>
      <c r="D151" s="906"/>
      <c r="E151" s="907" t="s">
        <v>1333</v>
      </c>
      <c r="F151" s="907"/>
      <c r="G151" s="907"/>
      <c r="H151" s="907"/>
      <c r="I151" s="907"/>
      <c r="J151" s="907"/>
      <c r="K151" s="908"/>
      <c r="L151" s="21" t="s">
        <v>105</v>
      </c>
      <c r="M151" s="874">
        <v>0</v>
      </c>
      <c r="N151" s="875"/>
      <c r="O151" s="37" t="s">
        <v>105</v>
      </c>
      <c r="P151" s="874">
        <v>0</v>
      </c>
      <c r="Q151" s="875"/>
      <c r="R151" s="37" t="s">
        <v>105</v>
      </c>
      <c r="S151" s="876">
        <f>M151+P151</f>
        <v>0</v>
      </c>
      <c r="T151" s="877"/>
      <c r="U151" s="291"/>
    </row>
    <row r="152" spans="1:21" s="1" customFormat="1" ht="18" customHeight="1">
      <c r="A152" s="7"/>
      <c r="B152" s="100">
        <v>20706</v>
      </c>
      <c r="C152" s="811" t="s">
        <v>458</v>
      </c>
      <c r="D152" s="811"/>
      <c r="E152" s="911" t="s">
        <v>1334</v>
      </c>
      <c r="F152" s="911"/>
      <c r="G152" s="911"/>
      <c r="H152" s="911"/>
      <c r="I152" s="911"/>
      <c r="J152" s="911"/>
      <c r="K152" s="912"/>
      <c r="L152" s="31" t="s">
        <v>105</v>
      </c>
      <c r="M152" s="836">
        <v>0</v>
      </c>
      <c r="N152" s="837"/>
      <c r="O152" s="17" t="s">
        <v>105</v>
      </c>
      <c r="P152" s="836">
        <v>0</v>
      </c>
      <c r="Q152" s="837"/>
      <c r="R152" s="17" t="s">
        <v>105</v>
      </c>
      <c r="S152" s="840">
        <f>M152+P152</f>
        <v>0</v>
      </c>
      <c r="T152" s="841"/>
      <c r="U152" s="291"/>
    </row>
    <row r="153" spans="1:21" s="1" customFormat="1" ht="18" customHeight="1">
      <c r="A153" s="7"/>
      <c r="B153" s="100">
        <v>20707</v>
      </c>
      <c r="C153" s="811" t="s">
        <v>1446</v>
      </c>
      <c r="D153" s="811"/>
      <c r="E153" s="911" t="s">
        <v>1447</v>
      </c>
      <c r="F153" s="911"/>
      <c r="G153" s="911"/>
      <c r="H153" s="911"/>
      <c r="I153" s="911"/>
      <c r="J153" s="911"/>
      <c r="K153" s="912"/>
      <c r="L153" s="31" t="s">
        <v>105</v>
      </c>
      <c r="M153" s="836">
        <v>0</v>
      </c>
      <c r="N153" s="837"/>
      <c r="O153" s="17" t="s">
        <v>105</v>
      </c>
      <c r="P153" s="836">
        <v>0</v>
      </c>
      <c r="Q153" s="837"/>
      <c r="R153" s="17" t="s">
        <v>105</v>
      </c>
      <c r="S153" s="840">
        <f>M153+P153</f>
        <v>0</v>
      </c>
      <c r="T153" s="841"/>
      <c r="U153" s="291"/>
    </row>
    <row r="154" spans="1:21" s="1" customFormat="1" ht="18" customHeight="1">
      <c r="A154" s="7"/>
      <c r="B154" s="101">
        <v>20708</v>
      </c>
      <c r="C154" s="733" t="s">
        <v>1035</v>
      </c>
      <c r="D154" s="733"/>
      <c r="E154" s="733" t="s">
        <v>1040</v>
      </c>
      <c r="F154" s="733"/>
      <c r="G154" s="733"/>
      <c r="H154" s="733"/>
      <c r="I154" s="733"/>
      <c r="J154" s="733"/>
      <c r="K154" s="734"/>
      <c r="L154" s="735" t="s">
        <v>105</v>
      </c>
      <c r="M154" s="881">
        <v>0</v>
      </c>
      <c r="N154" s="882"/>
      <c r="O154" s="741" t="s">
        <v>105</v>
      </c>
      <c r="P154" s="881">
        <v>0</v>
      </c>
      <c r="Q154" s="882"/>
      <c r="R154" s="741" t="s">
        <v>105</v>
      </c>
      <c r="S154" s="891">
        <f>M154+P154</f>
        <v>0</v>
      </c>
      <c r="T154" s="892"/>
      <c r="U154" s="291"/>
    </row>
    <row r="155" spans="1:21" s="1" customFormat="1" ht="18" customHeight="1" thickBot="1">
      <c r="A155" s="7"/>
      <c r="B155" s="302"/>
      <c r="C155" s="749"/>
      <c r="D155" s="749"/>
      <c r="E155" s="749"/>
      <c r="F155" s="749"/>
      <c r="G155" s="749"/>
      <c r="H155" s="749"/>
      <c r="I155" s="749"/>
      <c r="J155" s="749"/>
      <c r="K155" s="750"/>
      <c r="L155" s="762"/>
      <c r="M155" s="883"/>
      <c r="N155" s="884"/>
      <c r="O155" s="744"/>
      <c r="P155" s="883"/>
      <c r="Q155" s="884"/>
      <c r="R155" s="744"/>
      <c r="S155" s="893"/>
      <c r="T155" s="894"/>
      <c r="U155" s="291"/>
    </row>
    <row r="156" spans="1:21" s="1" customFormat="1" ht="18.75" customHeight="1" thickTop="1">
      <c r="A156" s="7"/>
      <c r="B156" s="751" t="s">
        <v>1435</v>
      </c>
      <c r="C156" s="752"/>
      <c r="D156" s="752"/>
      <c r="E156" s="752"/>
      <c r="F156" s="752"/>
      <c r="G156" s="752"/>
      <c r="H156" s="752"/>
      <c r="I156" s="752"/>
      <c r="J156" s="752"/>
      <c r="K156" s="753"/>
      <c r="L156" s="20" t="s">
        <v>105</v>
      </c>
      <c r="M156" s="856">
        <f>SUM(M146:N155)</f>
        <v>0</v>
      </c>
      <c r="N156" s="857"/>
      <c r="O156" s="20" t="s">
        <v>105</v>
      </c>
      <c r="P156" s="856">
        <f>SUM(P146:Q155)</f>
        <v>0</v>
      </c>
      <c r="Q156" s="857"/>
      <c r="R156" s="20" t="s">
        <v>105</v>
      </c>
      <c r="S156" s="856">
        <f>SUM(S146:T155)</f>
        <v>0</v>
      </c>
      <c r="T156" s="858"/>
      <c r="U156" s="82"/>
    </row>
    <row r="157" spans="1:21" s="1" customFormat="1" ht="29.25" customHeight="1">
      <c r="A157" s="7"/>
      <c r="B157" s="295">
        <v>20800</v>
      </c>
      <c r="C157" s="914" t="s">
        <v>1285</v>
      </c>
      <c r="D157" s="914"/>
      <c r="E157" s="915" t="s">
        <v>1286</v>
      </c>
      <c r="F157" s="915"/>
      <c r="G157" s="915"/>
      <c r="H157" s="915"/>
      <c r="I157" s="915"/>
      <c r="J157" s="915"/>
      <c r="K157" s="916"/>
      <c r="L157" s="31"/>
      <c r="M157" s="902"/>
      <c r="N157" s="903"/>
      <c r="O157" s="17"/>
      <c r="P157" s="902"/>
      <c r="Q157" s="903"/>
      <c r="R157" s="17"/>
      <c r="S157" s="902"/>
      <c r="T157" s="904"/>
      <c r="U157" s="107"/>
    </row>
    <row r="158" spans="1:21" s="1" customFormat="1" ht="26.25" customHeight="1">
      <c r="A158" s="7"/>
      <c r="B158" s="100">
        <v>20801</v>
      </c>
      <c r="C158" s="727" t="s">
        <v>459</v>
      </c>
      <c r="D158" s="727"/>
      <c r="E158" s="811" t="s">
        <v>1205</v>
      </c>
      <c r="F158" s="811"/>
      <c r="G158" s="811"/>
      <c r="H158" s="833" t="s">
        <v>1434</v>
      </c>
      <c r="I158" s="833"/>
      <c r="J158" s="78">
        <v>0</v>
      </c>
      <c r="K158" s="304" t="s">
        <v>50</v>
      </c>
      <c r="L158" s="31" t="s">
        <v>105</v>
      </c>
      <c r="M158" s="836">
        <v>0</v>
      </c>
      <c r="N158" s="837"/>
      <c r="O158" s="17" t="s">
        <v>105</v>
      </c>
      <c r="P158" s="836">
        <v>0</v>
      </c>
      <c r="Q158" s="837"/>
      <c r="R158" s="17" t="s">
        <v>105</v>
      </c>
      <c r="S158" s="840">
        <f>M158+P158</f>
        <v>0</v>
      </c>
      <c r="T158" s="841"/>
      <c r="U158" s="291"/>
    </row>
    <row r="159" spans="1:21" s="1" customFormat="1" ht="16.5" customHeight="1">
      <c r="A159" s="7"/>
      <c r="B159" s="101">
        <v>20802</v>
      </c>
      <c r="C159" s="733" t="s">
        <v>460</v>
      </c>
      <c r="D159" s="733"/>
      <c r="E159" s="878" t="s">
        <v>1041</v>
      </c>
      <c r="F159" s="878"/>
      <c r="G159" s="878"/>
      <c r="H159" s="878"/>
      <c r="I159" s="878"/>
      <c r="J159" s="878"/>
      <c r="K159" s="913"/>
      <c r="L159" s="735" t="s">
        <v>105</v>
      </c>
      <c r="M159" s="881">
        <v>0</v>
      </c>
      <c r="N159" s="882"/>
      <c r="O159" s="741" t="s">
        <v>105</v>
      </c>
      <c r="P159" s="881">
        <v>0</v>
      </c>
      <c r="Q159" s="882"/>
      <c r="R159" s="741" t="s">
        <v>105</v>
      </c>
      <c r="S159" s="891">
        <f>M159+P159</f>
        <v>0</v>
      </c>
      <c r="T159" s="892"/>
      <c r="U159" s="291"/>
    </row>
    <row r="160" spans="1:21" s="1" customFormat="1" ht="16.5" customHeight="1">
      <c r="A160" s="7"/>
      <c r="B160" s="302"/>
      <c r="C160" s="749"/>
      <c r="D160" s="749"/>
      <c r="E160" s="749"/>
      <c r="F160" s="749"/>
      <c r="G160" s="749"/>
      <c r="H160" s="749"/>
      <c r="I160" s="749"/>
      <c r="J160" s="749"/>
      <c r="K160" s="750"/>
      <c r="L160" s="736"/>
      <c r="M160" s="859"/>
      <c r="N160" s="860"/>
      <c r="O160" s="759"/>
      <c r="P160" s="859"/>
      <c r="Q160" s="860"/>
      <c r="R160" s="759"/>
      <c r="S160" s="861"/>
      <c r="T160" s="862"/>
      <c r="U160" s="291"/>
    </row>
    <row r="161" spans="1:21" s="1" customFormat="1" ht="26.25" customHeight="1">
      <c r="A161" s="7"/>
      <c r="B161" s="100">
        <v>20803</v>
      </c>
      <c r="C161" s="727" t="s">
        <v>1335</v>
      </c>
      <c r="D161" s="727"/>
      <c r="E161" s="811" t="s">
        <v>1206</v>
      </c>
      <c r="F161" s="811"/>
      <c r="G161" s="811"/>
      <c r="H161" s="833" t="s">
        <v>1434</v>
      </c>
      <c r="I161" s="833"/>
      <c r="J161" s="78">
        <v>0</v>
      </c>
      <c r="K161" s="304" t="s">
        <v>50</v>
      </c>
      <c r="L161" s="31" t="s">
        <v>105</v>
      </c>
      <c r="M161" s="836">
        <v>0</v>
      </c>
      <c r="N161" s="837"/>
      <c r="O161" s="17" t="s">
        <v>105</v>
      </c>
      <c r="P161" s="836">
        <v>0</v>
      </c>
      <c r="Q161" s="837"/>
      <c r="R161" s="17" t="s">
        <v>105</v>
      </c>
      <c r="S161" s="840">
        <f>M161+P161</f>
        <v>0</v>
      </c>
      <c r="T161" s="841"/>
      <c r="U161" s="291"/>
    </row>
    <row r="162" spans="1:21" s="1" customFormat="1" ht="16.5" customHeight="1">
      <c r="A162" s="7"/>
      <c r="B162" s="101">
        <v>20804</v>
      </c>
      <c r="C162" s="733" t="s">
        <v>1085</v>
      </c>
      <c r="D162" s="733"/>
      <c r="E162" s="733" t="s">
        <v>1042</v>
      </c>
      <c r="F162" s="733"/>
      <c r="G162" s="733"/>
      <c r="H162" s="733"/>
      <c r="I162" s="733"/>
      <c r="J162" s="733"/>
      <c r="K162" s="734"/>
      <c r="L162" s="735" t="s">
        <v>105</v>
      </c>
      <c r="M162" s="881">
        <v>0</v>
      </c>
      <c r="N162" s="882"/>
      <c r="O162" s="741" t="s">
        <v>105</v>
      </c>
      <c r="P162" s="881">
        <v>0</v>
      </c>
      <c r="Q162" s="882"/>
      <c r="R162" s="741" t="s">
        <v>105</v>
      </c>
      <c r="S162" s="891">
        <f>M162+P162</f>
        <v>0</v>
      </c>
      <c r="T162" s="892"/>
      <c r="U162" s="291"/>
    </row>
    <row r="163" spans="1:21" s="1" customFormat="1" ht="16.5" customHeight="1">
      <c r="A163" s="7"/>
      <c r="B163" s="302"/>
      <c r="C163" s="749"/>
      <c r="D163" s="749"/>
      <c r="E163" s="749"/>
      <c r="F163" s="749"/>
      <c r="G163" s="749"/>
      <c r="H163" s="749"/>
      <c r="I163" s="749"/>
      <c r="J163" s="749"/>
      <c r="K163" s="750"/>
      <c r="L163" s="736"/>
      <c r="M163" s="859"/>
      <c r="N163" s="860"/>
      <c r="O163" s="759"/>
      <c r="P163" s="859"/>
      <c r="Q163" s="860"/>
      <c r="R163" s="759"/>
      <c r="S163" s="861"/>
      <c r="T163" s="862"/>
      <c r="U163" s="291"/>
    </row>
    <row r="164" spans="1:21" s="1" customFormat="1" ht="16.5" customHeight="1">
      <c r="A164" s="7"/>
      <c r="B164" s="101">
        <v>20805</v>
      </c>
      <c r="C164" s="733" t="s">
        <v>1035</v>
      </c>
      <c r="D164" s="733"/>
      <c r="E164" s="733" t="s">
        <v>293</v>
      </c>
      <c r="F164" s="733"/>
      <c r="G164" s="733"/>
      <c r="H164" s="733"/>
      <c r="I164" s="733"/>
      <c r="J164" s="733"/>
      <c r="K164" s="734"/>
      <c r="L164" s="735" t="s">
        <v>105</v>
      </c>
      <c r="M164" s="881">
        <v>0</v>
      </c>
      <c r="N164" s="882"/>
      <c r="O164" s="741" t="s">
        <v>105</v>
      </c>
      <c r="P164" s="881">
        <v>0</v>
      </c>
      <c r="Q164" s="882"/>
      <c r="R164" s="917" t="s">
        <v>105</v>
      </c>
      <c r="S164" s="891">
        <f>M164+P164</f>
        <v>0</v>
      </c>
      <c r="T164" s="892"/>
      <c r="U164" s="291"/>
    </row>
    <row r="165" spans="1:21" s="1" customFormat="1" ht="16.5" customHeight="1" thickBot="1">
      <c r="A165" s="7"/>
      <c r="B165" s="302"/>
      <c r="C165" s="749"/>
      <c r="D165" s="749"/>
      <c r="E165" s="749"/>
      <c r="F165" s="749"/>
      <c r="G165" s="749"/>
      <c r="H165" s="749"/>
      <c r="I165" s="749"/>
      <c r="J165" s="749"/>
      <c r="K165" s="750"/>
      <c r="L165" s="762"/>
      <c r="M165" s="883"/>
      <c r="N165" s="884"/>
      <c r="O165" s="744"/>
      <c r="P165" s="883"/>
      <c r="Q165" s="884"/>
      <c r="R165" s="918"/>
      <c r="S165" s="893"/>
      <c r="T165" s="894"/>
      <c r="U165" s="291"/>
    </row>
    <row r="166" spans="1:21" s="1" customFormat="1" ht="20.25" customHeight="1" thickTop="1">
      <c r="A166" s="7"/>
      <c r="B166" s="751" t="s">
        <v>1435</v>
      </c>
      <c r="C166" s="752"/>
      <c r="D166" s="752"/>
      <c r="E166" s="752"/>
      <c r="F166" s="752"/>
      <c r="G166" s="752"/>
      <c r="H166" s="752"/>
      <c r="I166" s="752"/>
      <c r="J166" s="752"/>
      <c r="K166" s="753"/>
      <c r="L166" s="39" t="s">
        <v>105</v>
      </c>
      <c r="M166" s="856">
        <f>SUM(M158:N165)</f>
        <v>0</v>
      </c>
      <c r="N166" s="857"/>
      <c r="O166" s="40" t="s">
        <v>105</v>
      </c>
      <c r="P166" s="856">
        <f>SUM(P158:Q165)</f>
        <v>0</v>
      </c>
      <c r="Q166" s="857"/>
      <c r="R166" s="20" t="s">
        <v>105</v>
      </c>
      <c r="S166" s="856">
        <f>SUM(S158:T165)</f>
        <v>0</v>
      </c>
      <c r="T166" s="858"/>
      <c r="U166" s="82"/>
    </row>
    <row r="167" spans="1:21" s="1" customFormat="1" ht="20.25" customHeight="1">
      <c r="A167" s="7"/>
      <c r="B167" s="292">
        <v>20900</v>
      </c>
      <c r="C167" s="707" t="s">
        <v>344</v>
      </c>
      <c r="D167" s="707"/>
      <c r="E167" s="707" t="s">
        <v>345</v>
      </c>
      <c r="F167" s="707"/>
      <c r="G167" s="707"/>
      <c r="H167" s="707"/>
      <c r="I167" s="707"/>
      <c r="J167" s="707"/>
      <c r="K167" s="708"/>
      <c r="L167" s="767"/>
      <c r="M167" s="768"/>
      <c r="N167" s="769"/>
      <c r="O167" s="770"/>
      <c r="P167" s="768"/>
      <c r="Q167" s="769"/>
      <c r="R167" s="770"/>
      <c r="S167" s="768"/>
      <c r="T167" s="771"/>
      <c r="U167" s="30"/>
    </row>
    <row r="168" spans="1:21" s="1" customFormat="1" ht="16.5" customHeight="1">
      <c r="A168" s="7"/>
      <c r="B168" s="302">
        <v>20901</v>
      </c>
      <c r="C168" s="727" t="s">
        <v>461</v>
      </c>
      <c r="D168" s="727"/>
      <c r="E168" s="811" t="s">
        <v>1207</v>
      </c>
      <c r="F168" s="811"/>
      <c r="G168" s="811"/>
      <c r="H168" s="833" t="s">
        <v>1434</v>
      </c>
      <c r="I168" s="833"/>
      <c r="J168" s="78">
        <v>0</v>
      </c>
      <c r="K168" s="304" t="s">
        <v>50</v>
      </c>
      <c r="L168" s="31" t="s">
        <v>105</v>
      </c>
      <c r="M168" s="836">
        <v>0</v>
      </c>
      <c r="N168" s="837"/>
      <c r="O168" s="17" t="s">
        <v>105</v>
      </c>
      <c r="P168" s="836">
        <v>0</v>
      </c>
      <c r="Q168" s="837"/>
      <c r="R168" s="17" t="s">
        <v>105</v>
      </c>
      <c r="S168" s="840">
        <f t="shared" ref="S168:S175" si="6">M168+P168</f>
        <v>0</v>
      </c>
      <c r="T168" s="841"/>
      <c r="U168" s="291"/>
    </row>
    <row r="169" spans="1:21" s="1" customFormat="1" ht="16.5" customHeight="1">
      <c r="A169" s="7"/>
      <c r="B169" s="100">
        <v>20902</v>
      </c>
      <c r="C169" s="727" t="s">
        <v>1336</v>
      </c>
      <c r="D169" s="727"/>
      <c r="E169" s="811" t="s">
        <v>1208</v>
      </c>
      <c r="F169" s="811"/>
      <c r="G169" s="811"/>
      <c r="H169" s="833" t="s">
        <v>1434</v>
      </c>
      <c r="I169" s="833"/>
      <c r="J169" s="78">
        <v>0</v>
      </c>
      <c r="K169" s="304" t="s">
        <v>50</v>
      </c>
      <c r="L169" s="31" t="s">
        <v>105</v>
      </c>
      <c r="M169" s="836">
        <v>0</v>
      </c>
      <c r="N169" s="837"/>
      <c r="O169" s="17" t="s">
        <v>105</v>
      </c>
      <c r="P169" s="836">
        <v>0</v>
      </c>
      <c r="Q169" s="837"/>
      <c r="R169" s="17" t="s">
        <v>105</v>
      </c>
      <c r="S169" s="840">
        <f t="shared" si="6"/>
        <v>0</v>
      </c>
      <c r="T169" s="841"/>
      <c r="U169" s="291"/>
    </row>
    <row r="170" spans="1:21" s="1" customFormat="1" ht="16.5" customHeight="1">
      <c r="A170" s="7"/>
      <c r="B170" s="100">
        <v>20903</v>
      </c>
      <c r="C170" s="727" t="s">
        <v>462</v>
      </c>
      <c r="D170" s="727"/>
      <c r="E170" s="811" t="s">
        <v>1209</v>
      </c>
      <c r="F170" s="811"/>
      <c r="G170" s="811"/>
      <c r="H170" s="833" t="s">
        <v>1434</v>
      </c>
      <c r="I170" s="833"/>
      <c r="J170" s="78">
        <v>0</v>
      </c>
      <c r="K170" s="304" t="s">
        <v>50</v>
      </c>
      <c r="L170" s="31" t="s">
        <v>105</v>
      </c>
      <c r="M170" s="836">
        <v>0</v>
      </c>
      <c r="N170" s="837"/>
      <c r="O170" s="17" t="s">
        <v>105</v>
      </c>
      <c r="P170" s="836">
        <v>0</v>
      </c>
      <c r="Q170" s="837"/>
      <c r="R170" s="17" t="s">
        <v>105</v>
      </c>
      <c r="S170" s="840">
        <f t="shared" si="6"/>
        <v>0</v>
      </c>
      <c r="T170" s="841"/>
      <c r="U170" s="291"/>
    </row>
    <row r="171" spans="1:21" s="1" customFormat="1" ht="16.5" customHeight="1">
      <c r="A171" s="7"/>
      <c r="B171" s="100">
        <v>20904</v>
      </c>
      <c r="C171" s="727" t="s">
        <v>463</v>
      </c>
      <c r="D171" s="727"/>
      <c r="E171" s="811" t="s">
        <v>1210</v>
      </c>
      <c r="F171" s="811"/>
      <c r="G171" s="811"/>
      <c r="H171" s="833" t="s">
        <v>1434</v>
      </c>
      <c r="I171" s="833"/>
      <c r="J171" s="78">
        <v>0</v>
      </c>
      <c r="K171" s="304" t="s">
        <v>50</v>
      </c>
      <c r="L171" s="31" t="s">
        <v>105</v>
      </c>
      <c r="M171" s="836">
        <v>0</v>
      </c>
      <c r="N171" s="837"/>
      <c r="O171" s="17" t="s">
        <v>105</v>
      </c>
      <c r="P171" s="836">
        <v>0</v>
      </c>
      <c r="Q171" s="837"/>
      <c r="R171" s="17" t="s">
        <v>105</v>
      </c>
      <c r="S171" s="840">
        <f t="shared" si="6"/>
        <v>0</v>
      </c>
      <c r="T171" s="841"/>
      <c r="U171" s="291"/>
    </row>
    <row r="172" spans="1:21" s="1" customFormat="1" ht="16.5" customHeight="1">
      <c r="A172" s="7"/>
      <c r="B172" s="100">
        <v>20905</v>
      </c>
      <c r="C172" s="727" t="s">
        <v>1337</v>
      </c>
      <c r="D172" s="727"/>
      <c r="E172" s="811" t="s">
        <v>464</v>
      </c>
      <c r="F172" s="811"/>
      <c r="G172" s="811"/>
      <c r="H172" s="811"/>
      <c r="I172" s="811"/>
      <c r="J172" s="811"/>
      <c r="K172" s="812"/>
      <c r="L172" s="31" t="s">
        <v>105</v>
      </c>
      <c r="M172" s="836">
        <v>0</v>
      </c>
      <c r="N172" s="837"/>
      <c r="O172" s="17" t="s">
        <v>105</v>
      </c>
      <c r="P172" s="836">
        <v>0</v>
      </c>
      <c r="Q172" s="837"/>
      <c r="R172" s="17" t="s">
        <v>105</v>
      </c>
      <c r="S172" s="840">
        <f t="shared" si="6"/>
        <v>0</v>
      </c>
      <c r="T172" s="841"/>
      <c r="U172" s="291"/>
    </row>
    <row r="173" spans="1:21" s="1" customFormat="1" ht="16.5" customHeight="1">
      <c r="A173" s="7"/>
      <c r="B173" s="100">
        <v>20906</v>
      </c>
      <c r="C173" s="727" t="s">
        <v>1338</v>
      </c>
      <c r="D173" s="727"/>
      <c r="E173" s="811" t="s">
        <v>465</v>
      </c>
      <c r="F173" s="811"/>
      <c r="G173" s="811"/>
      <c r="H173" s="811"/>
      <c r="I173" s="811"/>
      <c r="J173" s="811"/>
      <c r="K173" s="812"/>
      <c r="L173" s="31" t="s">
        <v>105</v>
      </c>
      <c r="M173" s="836">
        <v>0</v>
      </c>
      <c r="N173" s="837"/>
      <c r="O173" s="17" t="s">
        <v>105</v>
      </c>
      <c r="P173" s="836">
        <v>0</v>
      </c>
      <c r="Q173" s="837"/>
      <c r="R173" s="17" t="s">
        <v>105</v>
      </c>
      <c r="S173" s="840">
        <f t="shared" si="6"/>
        <v>0</v>
      </c>
      <c r="T173" s="841"/>
      <c r="U173" s="291"/>
    </row>
    <row r="174" spans="1:21" s="1" customFormat="1" ht="16.5" customHeight="1">
      <c r="A174" s="7"/>
      <c r="B174" s="100">
        <v>20907</v>
      </c>
      <c r="C174" s="811" t="s">
        <v>466</v>
      </c>
      <c r="D174" s="811"/>
      <c r="E174" s="811" t="s">
        <v>467</v>
      </c>
      <c r="F174" s="811"/>
      <c r="G174" s="811"/>
      <c r="H174" s="811"/>
      <c r="I174" s="811"/>
      <c r="J174" s="811"/>
      <c r="K174" s="812"/>
      <c r="L174" s="31" t="s">
        <v>105</v>
      </c>
      <c r="M174" s="836">
        <v>0</v>
      </c>
      <c r="N174" s="837"/>
      <c r="O174" s="17" t="s">
        <v>105</v>
      </c>
      <c r="P174" s="836">
        <v>0</v>
      </c>
      <c r="Q174" s="837"/>
      <c r="R174" s="17" t="s">
        <v>105</v>
      </c>
      <c r="S174" s="840">
        <f t="shared" si="6"/>
        <v>0</v>
      </c>
      <c r="T174" s="841"/>
      <c r="U174" s="291"/>
    </row>
    <row r="175" spans="1:21" s="1" customFormat="1" ht="16.5" customHeight="1" thickBot="1">
      <c r="A175" s="7"/>
      <c r="B175" s="100">
        <v>20908</v>
      </c>
      <c r="C175" s="727" t="s">
        <v>1339</v>
      </c>
      <c r="D175" s="727"/>
      <c r="E175" s="811" t="s">
        <v>1340</v>
      </c>
      <c r="F175" s="811"/>
      <c r="G175" s="811"/>
      <c r="H175" s="811"/>
      <c r="I175" s="811"/>
      <c r="J175" s="811"/>
      <c r="K175" s="812"/>
      <c r="L175" s="38" t="s">
        <v>105</v>
      </c>
      <c r="M175" s="847">
        <v>0</v>
      </c>
      <c r="N175" s="848"/>
      <c r="O175" s="25" t="s">
        <v>105</v>
      </c>
      <c r="P175" s="847">
        <v>0</v>
      </c>
      <c r="Q175" s="848"/>
      <c r="R175" s="25" t="s">
        <v>105</v>
      </c>
      <c r="S175" s="851">
        <f t="shared" si="6"/>
        <v>0</v>
      </c>
      <c r="T175" s="852"/>
      <c r="U175" s="291"/>
    </row>
    <row r="176" spans="1:21" s="1" customFormat="1" ht="20.25" customHeight="1" thickTop="1">
      <c r="A176" s="7"/>
      <c r="B176" s="751" t="s">
        <v>1435</v>
      </c>
      <c r="C176" s="752"/>
      <c r="D176" s="752"/>
      <c r="E176" s="752"/>
      <c r="F176" s="752"/>
      <c r="G176" s="752"/>
      <c r="H176" s="752"/>
      <c r="I176" s="752"/>
      <c r="J176" s="752"/>
      <c r="K176" s="753"/>
      <c r="L176" s="39" t="s">
        <v>105</v>
      </c>
      <c r="M176" s="856">
        <f>SUM(M168:N175)</f>
        <v>0</v>
      </c>
      <c r="N176" s="857"/>
      <c r="O176" s="40" t="s">
        <v>105</v>
      </c>
      <c r="P176" s="856">
        <f>SUM(P168:Q175)</f>
        <v>0</v>
      </c>
      <c r="Q176" s="857"/>
      <c r="R176" s="20" t="s">
        <v>105</v>
      </c>
      <c r="S176" s="856">
        <f>SUM(S168:T175)</f>
        <v>0</v>
      </c>
      <c r="T176" s="858"/>
      <c r="U176" s="82"/>
    </row>
    <row r="177" spans="1:21" s="1" customFormat="1" ht="16.5" customHeight="1">
      <c r="A177" s="7"/>
      <c r="B177" s="292">
        <v>21000</v>
      </c>
      <c r="C177" s="707" t="s">
        <v>346</v>
      </c>
      <c r="D177" s="707"/>
      <c r="E177" s="707" t="s">
        <v>347</v>
      </c>
      <c r="F177" s="707"/>
      <c r="G177" s="707"/>
      <c r="H177" s="707"/>
      <c r="I177" s="707"/>
      <c r="J177" s="707"/>
      <c r="K177" s="708"/>
      <c r="L177" s="767"/>
      <c r="M177" s="768"/>
      <c r="N177" s="769"/>
      <c r="O177" s="770"/>
      <c r="P177" s="768"/>
      <c r="Q177" s="769"/>
      <c r="R177" s="770"/>
      <c r="S177" s="768"/>
      <c r="T177" s="771"/>
      <c r="U177" s="30"/>
    </row>
    <row r="178" spans="1:21" s="1" customFormat="1" ht="26.25" customHeight="1">
      <c r="A178" s="7"/>
      <c r="B178" s="302">
        <v>21001</v>
      </c>
      <c r="C178" s="727" t="s">
        <v>468</v>
      </c>
      <c r="D178" s="727"/>
      <c r="E178" s="727" t="s">
        <v>1211</v>
      </c>
      <c r="F178" s="727"/>
      <c r="G178" s="727"/>
      <c r="H178" s="833" t="s">
        <v>1434</v>
      </c>
      <c r="I178" s="833"/>
      <c r="J178" s="78">
        <v>0</v>
      </c>
      <c r="K178" s="304" t="s">
        <v>50</v>
      </c>
      <c r="L178" s="31" t="s">
        <v>105</v>
      </c>
      <c r="M178" s="836">
        <v>0</v>
      </c>
      <c r="N178" s="837"/>
      <c r="O178" s="17" t="s">
        <v>105</v>
      </c>
      <c r="P178" s="836">
        <v>0</v>
      </c>
      <c r="Q178" s="837"/>
      <c r="R178" s="17" t="s">
        <v>105</v>
      </c>
      <c r="S178" s="840">
        <f t="shared" ref="S178:S185" si="7">M178+P178</f>
        <v>0</v>
      </c>
      <c r="T178" s="841"/>
      <c r="U178" s="291"/>
    </row>
    <row r="179" spans="1:21" s="1" customFormat="1" ht="16.5" customHeight="1">
      <c r="A179" s="7"/>
      <c r="B179" s="100">
        <v>21002</v>
      </c>
      <c r="C179" s="727" t="s">
        <v>469</v>
      </c>
      <c r="D179" s="727"/>
      <c r="E179" s="727" t="s">
        <v>470</v>
      </c>
      <c r="F179" s="727"/>
      <c r="G179" s="727"/>
      <c r="H179" s="727"/>
      <c r="I179" s="727"/>
      <c r="J179" s="727"/>
      <c r="K179" s="728"/>
      <c r="L179" s="31" t="s">
        <v>105</v>
      </c>
      <c r="M179" s="836">
        <v>0</v>
      </c>
      <c r="N179" s="837"/>
      <c r="O179" s="17" t="s">
        <v>105</v>
      </c>
      <c r="P179" s="836">
        <v>0</v>
      </c>
      <c r="Q179" s="837"/>
      <c r="R179" s="17" t="s">
        <v>105</v>
      </c>
      <c r="S179" s="840">
        <f t="shared" si="7"/>
        <v>0</v>
      </c>
      <c r="T179" s="841"/>
      <c r="U179" s="291"/>
    </row>
    <row r="180" spans="1:21" s="1" customFormat="1" ht="16.5" customHeight="1">
      <c r="A180" s="7"/>
      <c r="B180" s="100">
        <v>21003</v>
      </c>
      <c r="C180" s="727" t="s">
        <v>471</v>
      </c>
      <c r="D180" s="727"/>
      <c r="E180" s="727" t="s">
        <v>472</v>
      </c>
      <c r="F180" s="727"/>
      <c r="G180" s="727"/>
      <c r="H180" s="727"/>
      <c r="I180" s="727"/>
      <c r="J180" s="727"/>
      <c r="K180" s="728"/>
      <c r="L180" s="31" t="s">
        <v>105</v>
      </c>
      <c r="M180" s="836">
        <v>0</v>
      </c>
      <c r="N180" s="837"/>
      <c r="O180" s="17" t="s">
        <v>105</v>
      </c>
      <c r="P180" s="836">
        <v>0</v>
      </c>
      <c r="Q180" s="837"/>
      <c r="R180" s="17" t="s">
        <v>105</v>
      </c>
      <c r="S180" s="840">
        <f t="shared" si="7"/>
        <v>0</v>
      </c>
      <c r="T180" s="841"/>
      <c r="U180" s="291"/>
    </row>
    <row r="181" spans="1:21" s="1" customFormat="1" ht="16.5" customHeight="1">
      <c r="A181" s="7"/>
      <c r="B181" s="100">
        <v>21004</v>
      </c>
      <c r="C181" s="727" t="s">
        <v>473</v>
      </c>
      <c r="D181" s="727"/>
      <c r="E181" s="727" t="s">
        <v>474</v>
      </c>
      <c r="F181" s="727"/>
      <c r="G181" s="727"/>
      <c r="H181" s="727"/>
      <c r="I181" s="727"/>
      <c r="J181" s="727"/>
      <c r="K181" s="728"/>
      <c r="L181" s="31" t="s">
        <v>105</v>
      </c>
      <c r="M181" s="836">
        <v>0</v>
      </c>
      <c r="N181" s="837"/>
      <c r="O181" s="17" t="s">
        <v>105</v>
      </c>
      <c r="P181" s="836">
        <v>0</v>
      </c>
      <c r="Q181" s="837"/>
      <c r="R181" s="17" t="s">
        <v>105</v>
      </c>
      <c r="S181" s="840">
        <f t="shared" si="7"/>
        <v>0</v>
      </c>
      <c r="T181" s="841"/>
      <c r="U181" s="291"/>
    </row>
    <row r="182" spans="1:21" s="1" customFormat="1" ht="16.5" customHeight="1">
      <c r="A182" s="7"/>
      <c r="B182" s="100">
        <v>21005</v>
      </c>
      <c r="C182" s="727" t="s">
        <v>475</v>
      </c>
      <c r="D182" s="727"/>
      <c r="E182" s="727" t="s">
        <v>476</v>
      </c>
      <c r="F182" s="727"/>
      <c r="G182" s="727"/>
      <c r="H182" s="727"/>
      <c r="I182" s="727"/>
      <c r="J182" s="727"/>
      <c r="K182" s="728"/>
      <c r="L182" s="31" t="s">
        <v>105</v>
      </c>
      <c r="M182" s="836">
        <v>0</v>
      </c>
      <c r="N182" s="837"/>
      <c r="O182" s="17" t="s">
        <v>105</v>
      </c>
      <c r="P182" s="836">
        <v>0</v>
      </c>
      <c r="Q182" s="837"/>
      <c r="R182" s="17" t="s">
        <v>105</v>
      </c>
      <c r="S182" s="840">
        <f t="shared" si="7"/>
        <v>0</v>
      </c>
      <c r="T182" s="841"/>
      <c r="U182" s="291"/>
    </row>
    <row r="183" spans="1:21" s="1" customFormat="1" ht="16.5" customHeight="1">
      <c r="A183" s="7"/>
      <c r="B183" s="100">
        <v>21006</v>
      </c>
      <c r="C183" s="727" t="s">
        <v>477</v>
      </c>
      <c r="D183" s="727"/>
      <c r="E183" s="727" t="s">
        <v>478</v>
      </c>
      <c r="F183" s="727"/>
      <c r="G183" s="727"/>
      <c r="H183" s="727"/>
      <c r="I183" s="727"/>
      <c r="J183" s="727"/>
      <c r="K183" s="728"/>
      <c r="L183" s="31" t="s">
        <v>105</v>
      </c>
      <c r="M183" s="836">
        <v>0</v>
      </c>
      <c r="N183" s="837"/>
      <c r="O183" s="17" t="s">
        <v>105</v>
      </c>
      <c r="P183" s="836">
        <v>0</v>
      </c>
      <c r="Q183" s="837"/>
      <c r="R183" s="17" t="s">
        <v>105</v>
      </c>
      <c r="S183" s="840">
        <f t="shared" si="7"/>
        <v>0</v>
      </c>
      <c r="T183" s="841"/>
      <c r="U183" s="291"/>
    </row>
    <row r="184" spans="1:21" s="1" customFormat="1" ht="16.5" customHeight="1">
      <c r="A184" s="7"/>
      <c r="B184" s="100">
        <v>21007</v>
      </c>
      <c r="C184" s="727" t="s">
        <v>479</v>
      </c>
      <c r="D184" s="727"/>
      <c r="E184" s="727" t="s">
        <v>480</v>
      </c>
      <c r="F184" s="727"/>
      <c r="G184" s="727"/>
      <c r="H184" s="727"/>
      <c r="I184" s="727"/>
      <c r="J184" s="727"/>
      <c r="K184" s="728"/>
      <c r="L184" s="31" t="s">
        <v>105</v>
      </c>
      <c r="M184" s="836">
        <v>0</v>
      </c>
      <c r="N184" s="837"/>
      <c r="O184" s="17" t="s">
        <v>105</v>
      </c>
      <c r="P184" s="836">
        <v>0</v>
      </c>
      <c r="Q184" s="837"/>
      <c r="R184" s="17" t="s">
        <v>105</v>
      </c>
      <c r="S184" s="840">
        <f t="shared" si="7"/>
        <v>0</v>
      </c>
      <c r="T184" s="841"/>
      <c r="U184" s="291"/>
    </row>
    <row r="185" spans="1:21" s="1" customFormat="1" ht="16.5" customHeight="1" thickBot="1">
      <c r="A185" s="7"/>
      <c r="B185" s="100">
        <v>21008</v>
      </c>
      <c r="C185" s="727" t="s">
        <v>1341</v>
      </c>
      <c r="D185" s="727"/>
      <c r="E185" s="811" t="s">
        <v>1342</v>
      </c>
      <c r="F185" s="811"/>
      <c r="G185" s="811"/>
      <c r="H185" s="811"/>
      <c r="I185" s="811"/>
      <c r="J185" s="811"/>
      <c r="K185" s="812"/>
      <c r="L185" s="38" t="s">
        <v>105</v>
      </c>
      <c r="M185" s="847">
        <v>0</v>
      </c>
      <c r="N185" s="848"/>
      <c r="O185" s="25" t="s">
        <v>105</v>
      </c>
      <c r="P185" s="847">
        <v>0</v>
      </c>
      <c r="Q185" s="848"/>
      <c r="R185" s="25" t="s">
        <v>105</v>
      </c>
      <c r="S185" s="851">
        <f t="shared" si="7"/>
        <v>0</v>
      </c>
      <c r="T185" s="852"/>
      <c r="U185" s="291"/>
    </row>
    <row r="186" spans="1:21" s="1" customFormat="1" ht="20.25" customHeight="1" thickTop="1">
      <c r="A186" s="7"/>
      <c r="B186" s="751" t="s">
        <v>1435</v>
      </c>
      <c r="C186" s="752"/>
      <c r="D186" s="752"/>
      <c r="E186" s="752"/>
      <c r="F186" s="752"/>
      <c r="G186" s="752"/>
      <c r="H186" s="752"/>
      <c r="I186" s="752"/>
      <c r="J186" s="752"/>
      <c r="K186" s="753"/>
      <c r="L186" s="39" t="s">
        <v>105</v>
      </c>
      <c r="M186" s="856">
        <f>SUM(M178:N185)</f>
        <v>0</v>
      </c>
      <c r="N186" s="857"/>
      <c r="O186" s="40" t="s">
        <v>105</v>
      </c>
      <c r="P186" s="856">
        <f>SUM(P178:Q185)</f>
        <v>0</v>
      </c>
      <c r="Q186" s="857"/>
      <c r="R186" s="20" t="s">
        <v>105</v>
      </c>
      <c r="S186" s="856">
        <f>SUM(S178:T185)</f>
        <v>0</v>
      </c>
      <c r="T186" s="858"/>
      <c r="U186" s="82"/>
    </row>
    <row r="187" spans="1:21" s="1" customFormat="1" ht="18" customHeight="1">
      <c r="A187" s="7"/>
      <c r="B187" s="292">
        <v>21100</v>
      </c>
      <c r="C187" s="707" t="s">
        <v>348</v>
      </c>
      <c r="D187" s="707"/>
      <c r="E187" s="707" t="s">
        <v>349</v>
      </c>
      <c r="F187" s="707"/>
      <c r="G187" s="707"/>
      <c r="H187" s="707"/>
      <c r="I187" s="707"/>
      <c r="J187" s="707"/>
      <c r="K187" s="708"/>
      <c r="L187" s="767"/>
      <c r="M187" s="768"/>
      <c r="N187" s="769"/>
      <c r="O187" s="770"/>
      <c r="P187" s="768"/>
      <c r="Q187" s="769"/>
      <c r="R187" s="770"/>
      <c r="S187" s="768"/>
      <c r="T187" s="771"/>
      <c r="U187" s="30"/>
    </row>
    <row r="188" spans="1:21" s="1" customFormat="1" ht="27" customHeight="1">
      <c r="A188" s="7"/>
      <c r="B188" s="302">
        <v>21101</v>
      </c>
      <c r="C188" s="727" t="s">
        <v>481</v>
      </c>
      <c r="D188" s="727"/>
      <c r="E188" s="727" t="s">
        <v>1212</v>
      </c>
      <c r="F188" s="727"/>
      <c r="G188" s="727"/>
      <c r="H188" s="833" t="s">
        <v>1434</v>
      </c>
      <c r="I188" s="833"/>
      <c r="J188" s="78">
        <v>0</v>
      </c>
      <c r="K188" s="304" t="s">
        <v>50</v>
      </c>
      <c r="L188" s="31" t="s">
        <v>105</v>
      </c>
      <c r="M188" s="836">
        <v>0</v>
      </c>
      <c r="N188" s="837"/>
      <c r="O188" s="17" t="s">
        <v>105</v>
      </c>
      <c r="P188" s="836">
        <v>0</v>
      </c>
      <c r="Q188" s="837"/>
      <c r="R188" s="17" t="s">
        <v>105</v>
      </c>
      <c r="S188" s="840">
        <f t="shared" ref="S188:S199" si="8">M188+P188</f>
        <v>0</v>
      </c>
      <c r="T188" s="841"/>
      <c r="U188" s="291"/>
    </row>
    <row r="189" spans="1:21" s="1" customFormat="1" ht="16.5" customHeight="1">
      <c r="A189" s="7"/>
      <c r="B189" s="302">
        <v>21102</v>
      </c>
      <c r="C189" s="811" t="s">
        <v>482</v>
      </c>
      <c r="D189" s="811"/>
      <c r="E189" s="811" t="s">
        <v>483</v>
      </c>
      <c r="F189" s="811"/>
      <c r="G189" s="811"/>
      <c r="H189" s="811"/>
      <c r="I189" s="811"/>
      <c r="J189" s="811"/>
      <c r="K189" s="812"/>
      <c r="L189" s="31" t="s">
        <v>105</v>
      </c>
      <c r="M189" s="836">
        <v>0</v>
      </c>
      <c r="N189" s="837"/>
      <c r="O189" s="17" t="s">
        <v>105</v>
      </c>
      <c r="P189" s="836">
        <v>0</v>
      </c>
      <c r="Q189" s="837"/>
      <c r="R189" s="17" t="s">
        <v>105</v>
      </c>
      <c r="S189" s="840">
        <f t="shared" si="8"/>
        <v>0</v>
      </c>
      <c r="T189" s="841"/>
      <c r="U189" s="291"/>
    </row>
    <row r="190" spans="1:21" s="1" customFormat="1" ht="16.5" customHeight="1">
      <c r="A190" s="7"/>
      <c r="B190" s="302">
        <v>21103</v>
      </c>
      <c r="C190" s="811" t="s">
        <v>484</v>
      </c>
      <c r="D190" s="811"/>
      <c r="E190" s="727" t="s">
        <v>485</v>
      </c>
      <c r="F190" s="727"/>
      <c r="G190" s="727"/>
      <c r="H190" s="727"/>
      <c r="I190" s="727"/>
      <c r="J190" s="727"/>
      <c r="K190" s="728"/>
      <c r="L190" s="31" t="s">
        <v>105</v>
      </c>
      <c r="M190" s="836">
        <v>0</v>
      </c>
      <c r="N190" s="837"/>
      <c r="O190" s="17" t="s">
        <v>105</v>
      </c>
      <c r="P190" s="836">
        <v>0</v>
      </c>
      <c r="Q190" s="837"/>
      <c r="R190" s="17" t="s">
        <v>105</v>
      </c>
      <c r="S190" s="840">
        <f t="shared" si="8"/>
        <v>0</v>
      </c>
      <c r="T190" s="841"/>
      <c r="U190" s="291"/>
    </row>
    <row r="191" spans="1:21" s="1" customFormat="1" ht="16.5" customHeight="1">
      <c r="A191" s="7"/>
      <c r="B191" s="302">
        <v>21104</v>
      </c>
      <c r="C191" s="811" t="s">
        <v>486</v>
      </c>
      <c r="D191" s="811"/>
      <c r="E191" s="727" t="s">
        <v>487</v>
      </c>
      <c r="F191" s="727"/>
      <c r="G191" s="727"/>
      <c r="H191" s="727"/>
      <c r="I191" s="727"/>
      <c r="J191" s="727"/>
      <c r="K191" s="728"/>
      <c r="L191" s="31" t="s">
        <v>105</v>
      </c>
      <c r="M191" s="836">
        <v>0</v>
      </c>
      <c r="N191" s="837"/>
      <c r="O191" s="17" t="s">
        <v>105</v>
      </c>
      <c r="P191" s="836">
        <v>0</v>
      </c>
      <c r="Q191" s="837"/>
      <c r="R191" s="17" t="s">
        <v>105</v>
      </c>
      <c r="S191" s="840">
        <f t="shared" si="8"/>
        <v>0</v>
      </c>
      <c r="T191" s="841"/>
      <c r="U191" s="291"/>
    </row>
    <row r="192" spans="1:21" s="1" customFormat="1" ht="16.5" customHeight="1">
      <c r="A192" s="7"/>
      <c r="B192" s="302">
        <v>21105</v>
      </c>
      <c r="C192" s="811" t="s">
        <v>488</v>
      </c>
      <c r="D192" s="811"/>
      <c r="E192" s="727" t="s">
        <v>489</v>
      </c>
      <c r="F192" s="727"/>
      <c r="G192" s="727"/>
      <c r="H192" s="727"/>
      <c r="I192" s="727"/>
      <c r="J192" s="727"/>
      <c r="K192" s="728"/>
      <c r="L192" s="31" t="s">
        <v>105</v>
      </c>
      <c r="M192" s="836">
        <v>0</v>
      </c>
      <c r="N192" s="837"/>
      <c r="O192" s="17" t="s">
        <v>105</v>
      </c>
      <c r="P192" s="836">
        <v>0</v>
      </c>
      <c r="Q192" s="837"/>
      <c r="R192" s="17" t="s">
        <v>105</v>
      </c>
      <c r="S192" s="840">
        <f t="shared" si="8"/>
        <v>0</v>
      </c>
      <c r="T192" s="841"/>
      <c r="U192" s="291"/>
    </row>
    <row r="193" spans="1:21" s="1" customFormat="1" ht="16.5" customHeight="1">
      <c r="A193" s="7"/>
      <c r="B193" s="302">
        <v>21106</v>
      </c>
      <c r="C193" s="727" t="s">
        <v>490</v>
      </c>
      <c r="D193" s="727"/>
      <c r="E193" s="727" t="s">
        <v>491</v>
      </c>
      <c r="F193" s="727"/>
      <c r="G193" s="727"/>
      <c r="H193" s="727"/>
      <c r="I193" s="727"/>
      <c r="J193" s="727"/>
      <c r="K193" s="728"/>
      <c r="L193" s="31" t="s">
        <v>105</v>
      </c>
      <c r="M193" s="836">
        <v>0</v>
      </c>
      <c r="N193" s="837"/>
      <c r="O193" s="17" t="s">
        <v>105</v>
      </c>
      <c r="P193" s="836">
        <v>0</v>
      </c>
      <c r="Q193" s="837"/>
      <c r="R193" s="17" t="s">
        <v>105</v>
      </c>
      <c r="S193" s="840">
        <f t="shared" si="8"/>
        <v>0</v>
      </c>
      <c r="T193" s="841"/>
      <c r="U193" s="291"/>
    </row>
    <row r="194" spans="1:21" s="1" customFormat="1" ht="32.25" customHeight="1">
      <c r="A194" s="7"/>
      <c r="B194" s="302">
        <v>21107</v>
      </c>
      <c r="C194" s="831" t="s">
        <v>492</v>
      </c>
      <c r="D194" s="831"/>
      <c r="E194" s="727" t="s">
        <v>1213</v>
      </c>
      <c r="F194" s="727"/>
      <c r="G194" s="831"/>
      <c r="H194" s="833" t="s">
        <v>1434</v>
      </c>
      <c r="I194" s="833"/>
      <c r="J194" s="78">
        <v>0</v>
      </c>
      <c r="K194" s="304" t="s">
        <v>50</v>
      </c>
      <c r="L194" s="31" t="s">
        <v>105</v>
      </c>
      <c r="M194" s="836">
        <v>0</v>
      </c>
      <c r="N194" s="837"/>
      <c r="O194" s="17" t="s">
        <v>105</v>
      </c>
      <c r="P194" s="836">
        <v>0</v>
      </c>
      <c r="Q194" s="837"/>
      <c r="R194" s="17" t="s">
        <v>105</v>
      </c>
      <c r="S194" s="840">
        <f t="shared" si="8"/>
        <v>0</v>
      </c>
      <c r="T194" s="841"/>
      <c r="U194" s="291"/>
    </row>
    <row r="195" spans="1:21" s="1" customFormat="1" ht="26.25" customHeight="1">
      <c r="A195" s="7"/>
      <c r="B195" s="302">
        <v>21108</v>
      </c>
      <c r="C195" s="811" t="s">
        <v>493</v>
      </c>
      <c r="D195" s="811"/>
      <c r="E195" s="727" t="s">
        <v>996</v>
      </c>
      <c r="F195" s="727"/>
      <c r="G195" s="727"/>
      <c r="H195" s="727"/>
      <c r="I195" s="727"/>
      <c r="J195" s="727"/>
      <c r="K195" s="728"/>
      <c r="L195" s="31" t="s">
        <v>105</v>
      </c>
      <c r="M195" s="836">
        <v>0</v>
      </c>
      <c r="N195" s="837"/>
      <c r="O195" s="17" t="s">
        <v>105</v>
      </c>
      <c r="P195" s="836">
        <v>0</v>
      </c>
      <c r="Q195" s="837"/>
      <c r="R195" s="17" t="s">
        <v>105</v>
      </c>
      <c r="S195" s="840">
        <f t="shared" si="8"/>
        <v>0</v>
      </c>
      <c r="T195" s="841"/>
      <c r="U195" s="291"/>
    </row>
    <row r="196" spans="1:21" s="1" customFormat="1" ht="16.5" customHeight="1">
      <c r="A196" s="7"/>
      <c r="B196" s="100">
        <v>21109</v>
      </c>
      <c r="C196" s="811" t="s">
        <v>494</v>
      </c>
      <c r="D196" s="811"/>
      <c r="E196" s="727" t="s">
        <v>495</v>
      </c>
      <c r="F196" s="727"/>
      <c r="G196" s="727"/>
      <c r="H196" s="727"/>
      <c r="I196" s="727"/>
      <c r="J196" s="727"/>
      <c r="K196" s="728"/>
      <c r="L196" s="31" t="s">
        <v>105</v>
      </c>
      <c r="M196" s="836">
        <v>0</v>
      </c>
      <c r="N196" s="837"/>
      <c r="O196" s="17" t="s">
        <v>105</v>
      </c>
      <c r="P196" s="836">
        <v>0</v>
      </c>
      <c r="Q196" s="837"/>
      <c r="R196" s="17" t="s">
        <v>105</v>
      </c>
      <c r="S196" s="840">
        <f t="shared" si="8"/>
        <v>0</v>
      </c>
      <c r="T196" s="841"/>
      <c r="U196" s="291"/>
    </row>
    <row r="197" spans="1:21" s="1" customFormat="1" ht="16.5" customHeight="1">
      <c r="A197" s="7"/>
      <c r="B197" s="302">
        <v>21110</v>
      </c>
      <c r="C197" s="811" t="s">
        <v>496</v>
      </c>
      <c r="D197" s="811"/>
      <c r="E197" s="727" t="s">
        <v>497</v>
      </c>
      <c r="F197" s="727"/>
      <c r="G197" s="727"/>
      <c r="H197" s="727"/>
      <c r="I197" s="727"/>
      <c r="J197" s="727"/>
      <c r="K197" s="728"/>
      <c r="L197" s="31" t="s">
        <v>105</v>
      </c>
      <c r="M197" s="836">
        <v>0</v>
      </c>
      <c r="N197" s="837"/>
      <c r="O197" s="17" t="s">
        <v>105</v>
      </c>
      <c r="P197" s="836">
        <v>0</v>
      </c>
      <c r="Q197" s="837"/>
      <c r="R197" s="17" t="s">
        <v>105</v>
      </c>
      <c r="S197" s="840">
        <f t="shared" si="8"/>
        <v>0</v>
      </c>
      <c r="T197" s="841"/>
      <c r="U197" s="291"/>
    </row>
    <row r="198" spans="1:21" s="1" customFormat="1" ht="16.5" customHeight="1">
      <c r="A198" s="7"/>
      <c r="B198" s="100">
        <v>21111</v>
      </c>
      <c r="C198" s="727" t="s">
        <v>498</v>
      </c>
      <c r="D198" s="727"/>
      <c r="E198" s="727" t="s">
        <v>499</v>
      </c>
      <c r="F198" s="727"/>
      <c r="G198" s="727"/>
      <c r="H198" s="727"/>
      <c r="I198" s="727"/>
      <c r="J198" s="727"/>
      <c r="K198" s="728"/>
      <c r="L198" s="31" t="s">
        <v>105</v>
      </c>
      <c r="M198" s="836">
        <v>0</v>
      </c>
      <c r="N198" s="837"/>
      <c r="O198" s="17" t="s">
        <v>105</v>
      </c>
      <c r="P198" s="836">
        <v>0</v>
      </c>
      <c r="Q198" s="837"/>
      <c r="R198" s="17" t="s">
        <v>105</v>
      </c>
      <c r="S198" s="840">
        <f t="shared" si="8"/>
        <v>0</v>
      </c>
      <c r="T198" s="841"/>
      <c r="U198" s="291"/>
    </row>
    <row r="199" spans="1:21" s="1" customFormat="1" ht="26.25" customHeight="1" thickBot="1">
      <c r="A199" s="7"/>
      <c r="B199" s="100">
        <v>21112</v>
      </c>
      <c r="C199" s="727" t="s">
        <v>1343</v>
      </c>
      <c r="D199" s="727"/>
      <c r="E199" s="811" t="s">
        <v>500</v>
      </c>
      <c r="F199" s="811"/>
      <c r="G199" s="811"/>
      <c r="H199" s="811"/>
      <c r="I199" s="811"/>
      <c r="J199" s="811"/>
      <c r="K199" s="812"/>
      <c r="L199" s="38" t="s">
        <v>105</v>
      </c>
      <c r="M199" s="847">
        <v>0</v>
      </c>
      <c r="N199" s="848"/>
      <c r="O199" s="25" t="s">
        <v>105</v>
      </c>
      <c r="P199" s="847">
        <v>0</v>
      </c>
      <c r="Q199" s="848"/>
      <c r="R199" s="25" t="s">
        <v>105</v>
      </c>
      <c r="S199" s="851">
        <f t="shared" si="8"/>
        <v>0</v>
      </c>
      <c r="T199" s="852"/>
      <c r="U199" s="291"/>
    </row>
    <row r="200" spans="1:21" s="1" customFormat="1" ht="18.75" customHeight="1" thickTop="1">
      <c r="A200" s="7"/>
      <c r="B200" s="751" t="s">
        <v>1435</v>
      </c>
      <c r="C200" s="752"/>
      <c r="D200" s="752"/>
      <c r="E200" s="752"/>
      <c r="F200" s="752"/>
      <c r="G200" s="752"/>
      <c r="H200" s="752"/>
      <c r="I200" s="752"/>
      <c r="J200" s="752"/>
      <c r="K200" s="753"/>
      <c r="L200" s="39" t="s">
        <v>105</v>
      </c>
      <c r="M200" s="856">
        <f>SUM(M188:N199)</f>
        <v>0</v>
      </c>
      <c r="N200" s="857"/>
      <c r="O200" s="40" t="s">
        <v>105</v>
      </c>
      <c r="P200" s="856">
        <f>SUM(P188:Q199)</f>
        <v>0</v>
      </c>
      <c r="Q200" s="857"/>
      <c r="R200" s="20" t="s">
        <v>105</v>
      </c>
      <c r="S200" s="856">
        <f>SUM(S188:T199)</f>
        <v>0</v>
      </c>
      <c r="T200" s="858"/>
      <c r="U200" s="82"/>
    </row>
    <row r="201" spans="1:21" s="1" customFormat="1" ht="20.100000000000001" customHeight="1">
      <c r="A201" s="7"/>
      <c r="B201" s="922" t="s">
        <v>1542</v>
      </c>
      <c r="C201" s="922"/>
      <c r="D201" s="922"/>
      <c r="E201" s="922"/>
      <c r="F201" s="922"/>
      <c r="G201" s="922"/>
      <c r="H201" s="922"/>
      <c r="I201" s="922"/>
      <c r="J201" s="922"/>
      <c r="K201" s="922"/>
      <c r="L201" s="922"/>
      <c r="M201" s="922"/>
      <c r="N201" s="922"/>
      <c r="O201" s="922"/>
      <c r="P201" s="922"/>
      <c r="Q201" s="922"/>
      <c r="R201" s="922"/>
      <c r="S201" s="922"/>
      <c r="T201" s="922"/>
      <c r="U201" s="247"/>
    </row>
    <row r="202" spans="1:21" s="1" customFormat="1" ht="19.5" customHeight="1">
      <c r="A202" s="7"/>
      <c r="B202" s="292">
        <v>21200</v>
      </c>
      <c r="C202" s="765" t="s">
        <v>501</v>
      </c>
      <c r="D202" s="765"/>
      <c r="E202" s="765" t="s">
        <v>502</v>
      </c>
      <c r="F202" s="765"/>
      <c r="G202" s="765"/>
      <c r="H202" s="765"/>
      <c r="I202" s="765"/>
      <c r="J202" s="765"/>
      <c r="K202" s="766"/>
      <c r="L202" s="767"/>
      <c r="M202" s="768"/>
      <c r="N202" s="769"/>
      <c r="O202" s="770"/>
      <c r="P202" s="768"/>
      <c r="Q202" s="769"/>
      <c r="R202" s="770"/>
      <c r="S202" s="768"/>
      <c r="T202" s="771"/>
      <c r="U202" s="30"/>
    </row>
    <row r="203" spans="1:21" s="1" customFormat="1" ht="26.25" customHeight="1">
      <c r="A203" s="7"/>
      <c r="B203" s="100">
        <v>21201</v>
      </c>
      <c r="C203" s="831" t="s">
        <v>503</v>
      </c>
      <c r="D203" s="831"/>
      <c r="E203" s="727" t="s">
        <v>1257</v>
      </c>
      <c r="F203" s="727"/>
      <c r="G203" s="831"/>
      <c r="H203" s="833" t="s">
        <v>1434</v>
      </c>
      <c r="I203" s="833"/>
      <c r="J203" s="78">
        <v>0</v>
      </c>
      <c r="K203" s="304" t="s">
        <v>50</v>
      </c>
      <c r="L203" s="17" t="s">
        <v>105</v>
      </c>
      <c r="M203" s="729">
        <v>0</v>
      </c>
      <c r="N203" s="730"/>
      <c r="O203" s="32" t="s">
        <v>105</v>
      </c>
      <c r="P203" s="729">
        <v>0</v>
      </c>
      <c r="Q203" s="730"/>
      <c r="R203" s="17" t="s">
        <v>105</v>
      </c>
      <c r="S203" s="731">
        <f t="shared" ref="S203:S210" si="9">M203+P203</f>
        <v>0</v>
      </c>
      <c r="T203" s="732"/>
      <c r="U203" s="81"/>
    </row>
    <row r="204" spans="1:21" s="1" customFormat="1" ht="18" customHeight="1">
      <c r="A204" s="7"/>
      <c r="B204" s="100">
        <v>21202</v>
      </c>
      <c r="C204" s="919" t="s">
        <v>504</v>
      </c>
      <c r="D204" s="919"/>
      <c r="E204" s="920" t="s">
        <v>505</v>
      </c>
      <c r="F204" s="920"/>
      <c r="G204" s="920"/>
      <c r="H204" s="920"/>
      <c r="I204" s="920"/>
      <c r="J204" s="920"/>
      <c r="K204" s="921"/>
      <c r="L204" s="17" t="s">
        <v>105</v>
      </c>
      <c r="M204" s="729">
        <v>0</v>
      </c>
      <c r="N204" s="730"/>
      <c r="O204" s="32" t="s">
        <v>105</v>
      </c>
      <c r="P204" s="729">
        <v>0</v>
      </c>
      <c r="Q204" s="730"/>
      <c r="R204" s="17" t="s">
        <v>105</v>
      </c>
      <c r="S204" s="731">
        <f t="shared" si="9"/>
        <v>0</v>
      </c>
      <c r="T204" s="732"/>
      <c r="U204" s="81"/>
    </row>
    <row r="205" spans="1:21" s="1" customFormat="1" ht="18" customHeight="1">
      <c r="A205" s="7"/>
      <c r="B205" s="100">
        <v>21203</v>
      </c>
      <c r="C205" s="919" t="s">
        <v>506</v>
      </c>
      <c r="D205" s="919"/>
      <c r="E205" s="920" t="s">
        <v>507</v>
      </c>
      <c r="F205" s="920"/>
      <c r="G205" s="920"/>
      <c r="H205" s="920"/>
      <c r="I205" s="920"/>
      <c r="J205" s="920"/>
      <c r="K205" s="921"/>
      <c r="L205" s="17" t="s">
        <v>105</v>
      </c>
      <c r="M205" s="729">
        <v>0</v>
      </c>
      <c r="N205" s="730"/>
      <c r="O205" s="32" t="s">
        <v>105</v>
      </c>
      <c r="P205" s="729">
        <v>0</v>
      </c>
      <c r="Q205" s="730"/>
      <c r="R205" s="17" t="s">
        <v>105</v>
      </c>
      <c r="S205" s="731">
        <f t="shared" si="9"/>
        <v>0</v>
      </c>
      <c r="T205" s="732"/>
      <c r="U205" s="81"/>
    </row>
    <row r="206" spans="1:21" s="1" customFormat="1" ht="18" customHeight="1">
      <c r="A206" s="7"/>
      <c r="B206" s="100">
        <v>21204</v>
      </c>
      <c r="C206" s="919" t="s">
        <v>508</v>
      </c>
      <c r="D206" s="919"/>
      <c r="E206" s="920" t="s">
        <v>509</v>
      </c>
      <c r="F206" s="920"/>
      <c r="G206" s="920"/>
      <c r="H206" s="920"/>
      <c r="I206" s="920"/>
      <c r="J206" s="920"/>
      <c r="K206" s="921"/>
      <c r="L206" s="17" t="s">
        <v>105</v>
      </c>
      <c r="M206" s="729">
        <v>0</v>
      </c>
      <c r="N206" s="730"/>
      <c r="O206" s="17" t="s">
        <v>105</v>
      </c>
      <c r="P206" s="729">
        <v>0</v>
      </c>
      <c r="Q206" s="730"/>
      <c r="R206" s="17" t="s">
        <v>105</v>
      </c>
      <c r="S206" s="731">
        <f t="shared" si="9"/>
        <v>0</v>
      </c>
      <c r="T206" s="732"/>
      <c r="U206" s="81"/>
    </row>
    <row r="207" spans="1:21" s="1" customFormat="1" ht="18" customHeight="1">
      <c r="A207" s="7"/>
      <c r="B207" s="100">
        <v>21205</v>
      </c>
      <c r="C207" s="919" t="s">
        <v>510</v>
      </c>
      <c r="D207" s="919"/>
      <c r="E207" s="920" t="s">
        <v>511</v>
      </c>
      <c r="F207" s="920"/>
      <c r="G207" s="920"/>
      <c r="H207" s="920"/>
      <c r="I207" s="920"/>
      <c r="J207" s="920"/>
      <c r="K207" s="921"/>
      <c r="L207" s="17" t="s">
        <v>105</v>
      </c>
      <c r="M207" s="729">
        <v>0</v>
      </c>
      <c r="N207" s="730"/>
      <c r="O207" s="17" t="s">
        <v>105</v>
      </c>
      <c r="P207" s="729">
        <v>0</v>
      </c>
      <c r="Q207" s="730"/>
      <c r="R207" s="17" t="s">
        <v>105</v>
      </c>
      <c r="S207" s="731">
        <f t="shared" si="9"/>
        <v>0</v>
      </c>
      <c r="T207" s="732"/>
      <c r="U207" s="81"/>
    </row>
    <row r="208" spans="1:21" s="1" customFormat="1" ht="18" customHeight="1">
      <c r="A208" s="7"/>
      <c r="B208" s="100">
        <v>21206</v>
      </c>
      <c r="C208" s="811" t="s">
        <v>512</v>
      </c>
      <c r="D208" s="811"/>
      <c r="E208" s="811" t="s">
        <v>513</v>
      </c>
      <c r="F208" s="811"/>
      <c r="G208" s="811"/>
      <c r="H208" s="811"/>
      <c r="I208" s="811"/>
      <c r="J208" s="811"/>
      <c r="K208" s="812"/>
      <c r="L208" s="17" t="s">
        <v>105</v>
      </c>
      <c r="M208" s="729">
        <v>0</v>
      </c>
      <c r="N208" s="730"/>
      <c r="O208" s="17" t="s">
        <v>105</v>
      </c>
      <c r="P208" s="729">
        <v>0</v>
      </c>
      <c r="Q208" s="730"/>
      <c r="R208" s="17" t="s">
        <v>105</v>
      </c>
      <c r="S208" s="731">
        <f t="shared" si="9"/>
        <v>0</v>
      </c>
      <c r="T208" s="732"/>
      <c r="U208" s="81"/>
    </row>
    <row r="209" spans="1:21" s="1" customFormat="1" ht="18" customHeight="1">
      <c r="A209" s="7"/>
      <c r="B209" s="100">
        <v>21207</v>
      </c>
      <c r="C209" s="919" t="s">
        <v>514</v>
      </c>
      <c r="D209" s="919"/>
      <c r="E209" s="920" t="s">
        <v>515</v>
      </c>
      <c r="F209" s="920"/>
      <c r="G209" s="920"/>
      <c r="H209" s="920"/>
      <c r="I209" s="920"/>
      <c r="J209" s="920"/>
      <c r="K209" s="921"/>
      <c r="L209" s="17" t="s">
        <v>105</v>
      </c>
      <c r="M209" s="729">
        <v>0</v>
      </c>
      <c r="N209" s="730"/>
      <c r="O209" s="17" t="s">
        <v>105</v>
      </c>
      <c r="P209" s="729">
        <v>0</v>
      </c>
      <c r="Q209" s="730"/>
      <c r="R209" s="17" t="s">
        <v>105</v>
      </c>
      <c r="S209" s="731">
        <f t="shared" si="9"/>
        <v>0</v>
      </c>
      <c r="T209" s="732"/>
      <c r="U209" s="81"/>
    </row>
    <row r="210" spans="1:21" s="1" customFormat="1" ht="18" customHeight="1">
      <c r="A210" s="7"/>
      <c r="B210" s="101">
        <v>21208</v>
      </c>
      <c r="C210" s="905" t="s">
        <v>1035</v>
      </c>
      <c r="D210" s="905"/>
      <c r="E210" s="905" t="s">
        <v>1040</v>
      </c>
      <c r="F210" s="905"/>
      <c r="G210" s="905"/>
      <c r="H210" s="905"/>
      <c r="I210" s="905"/>
      <c r="J210" s="905"/>
      <c r="K210" s="926"/>
      <c r="L210" s="735" t="s">
        <v>105</v>
      </c>
      <c r="M210" s="737">
        <v>0</v>
      </c>
      <c r="N210" s="738"/>
      <c r="O210" s="741" t="s">
        <v>105</v>
      </c>
      <c r="P210" s="737">
        <v>0</v>
      </c>
      <c r="Q210" s="738"/>
      <c r="R210" s="741" t="s">
        <v>105</v>
      </c>
      <c r="S210" s="745">
        <f t="shared" si="9"/>
        <v>0</v>
      </c>
      <c r="T210" s="746"/>
      <c r="U210" s="81"/>
    </row>
    <row r="211" spans="1:21" s="1" customFormat="1" ht="16.5" customHeight="1" thickBot="1">
      <c r="A211" s="7"/>
      <c r="B211" s="302"/>
      <c r="C211" s="749"/>
      <c r="D211" s="749"/>
      <c r="E211" s="749"/>
      <c r="F211" s="749"/>
      <c r="G211" s="749"/>
      <c r="H211" s="749"/>
      <c r="I211" s="749"/>
      <c r="J211" s="749"/>
      <c r="K211" s="750"/>
      <c r="L211" s="762"/>
      <c r="M211" s="763"/>
      <c r="N211" s="764"/>
      <c r="O211" s="744"/>
      <c r="P211" s="763"/>
      <c r="Q211" s="764"/>
      <c r="R211" s="744"/>
      <c r="S211" s="747"/>
      <c r="T211" s="748"/>
      <c r="U211" s="81"/>
    </row>
    <row r="212" spans="1:21" s="1" customFormat="1" ht="18" customHeight="1" thickTop="1">
      <c r="A212" s="7"/>
      <c r="B212" s="751" t="s">
        <v>1435</v>
      </c>
      <c r="C212" s="752"/>
      <c r="D212" s="752"/>
      <c r="E212" s="752"/>
      <c r="F212" s="752"/>
      <c r="G212" s="752"/>
      <c r="H212" s="752"/>
      <c r="I212" s="752"/>
      <c r="J212" s="752"/>
      <c r="K212" s="753"/>
      <c r="L212" s="24" t="s">
        <v>105</v>
      </c>
      <c r="M212" s="821">
        <f>SUM(M203:N211)</f>
        <v>0</v>
      </c>
      <c r="N212" s="822"/>
      <c r="O212" s="41" t="s">
        <v>105</v>
      </c>
      <c r="P212" s="821">
        <f>SUM(P203:Q211)</f>
        <v>0</v>
      </c>
      <c r="Q212" s="822"/>
      <c r="R212" s="20" t="s">
        <v>105</v>
      </c>
      <c r="S212" s="754">
        <f>SUM(S203:T211)</f>
        <v>0</v>
      </c>
      <c r="T212" s="756"/>
      <c r="U212" s="90"/>
    </row>
    <row r="213" spans="1:21" s="1" customFormat="1" ht="18.75" customHeight="1">
      <c r="A213" s="7"/>
      <c r="B213" s="292">
        <v>21300</v>
      </c>
      <c r="C213" s="765" t="s">
        <v>350</v>
      </c>
      <c r="D213" s="765"/>
      <c r="E213" s="765" t="s">
        <v>351</v>
      </c>
      <c r="F213" s="765"/>
      <c r="G213" s="765"/>
      <c r="H213" s="765"/>
      <c r="I213" s="765"/>
      <c r="J213" s="765"/>
      <c r="K213" s="766"/>
      <c r="L213" s="21"/>
      <c r="M213" s="923"/>
      <c r="N213" s="924"/>
      <c r="O213" s="22"/>
      <c r="P213" s="923"/>
      <c r="Q213" s="924"/>
      <c r="R213" s="22"/>
      <c r="S213" s="923"/>
      <c r="T213" s="925"/>
      <c r="U213" s="81"/>
    </row>
    <row r="214" spans="1:21" s="1" customFormat="1" ht="26.25" customHeight="1">
      <c r="A214" s="7"/>
      <c r="B214" s="100">
        <v>21301</v>
      </c>
      <c r="C214" s="811" t="s">
        <v>516</v>
      </c>
      <c r="D214" s="811"/>
      <c r="E214" s="811" t="s">
        <v>517</v>
      </c>
      <c r="F214" s="811"/>
      <c r="G214" s="811"/>
      <c r="H214" s="811"/>
      <c r="I214" s="811"/>
      <c r="J214" s="811"/>
      <c r="K214" s="812"/>
      <c r="L214" s="31" t="s">
        <v>105</v>
      </c>
      <c r="M214" s="729">
        <v>0</v>
      </c>
      <c r="N214" s="730"/>
      <c r="O214" s="17" t="s">
        <v>105</v>
      </c>
      <c r="P214" s="729">
        <v>0</v>
      </c>
      <c r="Q214" s="730"/>
      <c r="R214" s="17" t="s">
        <v>105</v>
      </c>
      <c r="S214" s="731">
        <f>M214+P214</f>
        <v>0</v>
      </c>
      <c r="T214" s="732"/>
      <c r="U214" s="81"/>
    </row>
    <row r="215" spans="1:21" s="1" customFormat="1" ht="26.25" customHeight="1">
      <c r="A215" s="7"/>
      <c r="B215" s="302">
        <v>21302</v>
      </c>
      <c r="C215" s="727" t="s">
        <v>518</v>
      </c>
      <c r="D215" s="727"/>
      <c r="E215" s="727" t="s">
        <v>1214</v>
      </c>
      <c r="F215" s="727"/>
      <c r="G215" s="727"/>
      <c r="H215" s="833" t="s">
        <v>1434</v>
      </c>
      <c r="I215" s="833"/>
      <c r="J215" s="78">
        <v>0</v>
      </c>
      <c r="K215" s="304" t="s">
        <v>50</v>
      </c>
      <c r="L215" s="17" t="s">
        <v>105</v>
      </c>
      <c r="M215" s="729">
        <v>0</v>
      </c>
      <c r="N215" s="730"/>
      <c r="O215" s="17" t="s">
        <v>105</v>
      </c>
      <c r="P215" s="729">
        <v>0</v>
      </c>
      <c r="Q215" s="730"/>
      <c r="R215" s="17" t="s">
        <v>105</v>
      </c>
      <c r="S215" s="731">
        <f>M215+P215</f>
        <v>0</v>
      </c>
      <c r="T215" s="732"/>
      <c r="U215" s="81"/>
    </row>
    <row r="216" spans="1:21" s="1" customFormat="1" ht="18" customHeight="1">
      <c r="A216" s="7"/>
      <c r="B216" s="302">
        <v>21303</v>
      </c>
      <c r="C216" s="919" t="s">
        <v>519</v>
      </c>
      <c r="D216" s="919"/>
      <c r="E216" s="920" t="s">
        <v>520</v>
      </c>
      <c r="F216" s="920"/>
      <c r="G216" s="920"/>
      <c r="H216" s="920"/>
      <c r="I216" s="920"/>
      <c r="J216" s="920"/>
      <c r="K216" s="921"/>
      <c r="L216" s="17" t="s">
        <v>105</v>
      </c>
      <c r="M216" s="729">
        <v>0</v>
      </c>
      <c r="N216" s="730"/>
      <c r="O216" s="17" t="s">
        <v>105</v>
      </c>
      <c r="P216" s="729">
        <v>0</v>
      </c>
      <c r="Q216" s="730"/>
      <c r="R216" s="17" t="s">
        <v>105</v>
      </c>
      <c r="S216" s="731">
        <f>M216+P216</f>
        <v>0</v>
      </c>
      <c r="T216" s="732"/>
      <c r="U216" s="81"/>
    </row>
    <row r="217" spans="1:21" s="1" customFormat="1" ht="18" customHeight="1">
      <c r="A217" s="7"/>
      <c r="B217" s="101">
        <v>21304</v>
      </c>
      <c r="C217" s="905" t="s">
        <v>1035</v>
      </c>
      <c r="D217" s="905"/>
      <c r="E217" s="905" t="s">
        <v>293</v>
      </c>
      <c r="F217" s="905"/>
      <c r="G217" s="905"/>
      <c r="H217" s="905"/>
      <c r="I217" s="905"/>
      <c r="J217" s="905"/>
      <c r="K217" s="926"/>
      <c r="L217" s="735" t="s">
        <v>105</v>
      </c>
      <c r="M217" s="737">
        <v>0</v>
      </c>
      <c r="N217" s="738"/>
      <c r="O217" s="741" t="s">
        <v>105</v>
      </c>
      <c r="P217" s="737">
        <v>0</v>
      </c>
      <c r="Q217" s="738"/>
      <c r="R217" s="741" t="s">
        <v>105</v>
      </c>
      <c r="S217" s="745">
        <f>M217+P217</f>
        <v>0</v>
      </c>
      <c r="T217" s="746"/>
      <c r="U217" s="81"/>
    </row>
    <row r="218" spans="1:21" s="1" customFormat="1" ht="16.5" customHeight="1" thickBot="1">
      <c r="A218" s="7"/>
      <c r="B218" s="302"/>
      <c r="C218" s="749"/>
      <c r="D218" s="749"/>
      <c r="E218" s="749"/>
      <c r="F218" s="749"/>
      <c r="G218" s="749"/>
      <c r="H218" s="749"/>
      <c r="I218" s="749"/>
      <c r="J218" s="749"/>
      <c r="K218" s="750"/>
      <c r="L218" s="762"/>
      <c r="M218" s="763"/>
      <c r="N218" s="764"/>
      <c r="O218" s="744"/>
      <c r="P218" s="763"/>
      <c r="Q218" s="764"/>
      <c r="R218" s="744"/>
      <c r="S218" s="747"/>
      <c r="T218" s="748"/>
      <c r="U218" s="81"/>
    </row>
    <row r="219" spans="1:21" s="1" customFormat="1" ht="18.75" customHeight="1" thickTop="1">
      <c r="A219" s="7"/>
      <c r="B219" s="751" t="s">
        <v>1435</v>
      </c>
      <c r="C219" s="752"/>
      <c r="D219" s="752"/>
      <c r="E219" s="752"/>
      <c r="F219" s="752"/>
      <c r="G219" s="752"/>
      <c r="H219" s="752"/>
      <c r="I219" s="752"/>
      <c r="J219" s="752"/>
      <c r="K219" s="753"/>
      <c r="L219" s="39" t="s">
        <v>105</v>
      </c>
      <c r="M219" s="754">
        <f>SUM(M214:N218)</f>
        <v>0</v>
      </c>
      <c r="N219" s="755"/>
      <c r="O219" s="20" t="s">
        <v>105</v>
      </c>
      <c r="P219" s="754">
        <f>SUM(P214:Q218)</f>
        <v>0</v>
      </c>
      <c r="Q219" s="755"/>
      <c r="R219" s="20" t="s">
        <v>105</v>
      </c>
      <c r="S219" s="754">
        <f>SUM(S214:T218)</f>
        <v>0</v>
      </c>
      <c r="T219" s="756"/>
      <c r="U219" s="90"/>
    </row>
    <row r="220" spans="1:21" s="1" customFormat="1" ht="30" customHeight="1">
      <c r="A220" s="7"/>
      <c r="B220" s="292">
        <v>21400</v>
      </c>
      <c r="C220" s="765" t="s">
        <v>352</v>
      </c>
      <c r="D220" s="765"/>
      <c r="E220" s="707" t="s">
        <v>353</v>
      </c>
      <c r="F220" s="707"/>
      <c r="G220" s="707"/>
      <c r="H220" s="707"/>
      <c r="I220" s="707"/>
      <c r="J220" s="707"/>
      <c r="K220" s="708"/>
      <c r="L220" s="767"/>
      <c r="M220" s="768"/>
      <c r="N220" s="769"/>
      <c r="O220" s="770"/>
      <c r="P220" s="768"/>
      <c r="Q220" s="769"/>
      <c r="R220" s="770"/>
      <c r="S220" s="768"/>
      <c r="T220" s="771"/>
      <c r="U220" s="30"/>
    </row>
    <row r="221" spans="1:21" s="1" customFormat="1" ht="26.25" customHeight="1">
      <c r="A221" s="7"/>
      <c r="B221" s="302">
        <v>21401</v>
      </c>
      <c r="C221" s="831" t="s">
        <v>521</v>
      </c>
      <c r="D221" s="831"/>
      <c r="E221" s="727" t="s">
        <v>1215</v>
      </c>
      <c r="F221" s="727"/>
      <c r="G221" s="831"/>
      <c r="H221" s="833" t="s">
        <v>1434</v>
      </c>
      <c r="I221" s="833"/>
      <c r="J221" s="78">
        <v>0</v>
      </c>
      <c r="K221" s="304" t="s">
        <v>50</v>
      </c>
      <c r="L221" s="17" t="s">
        <v>105</v>
      </c>
      <c r="M221" s="836">
        <v>0</v>
      </c>
      <c r="N221" s="837"/>
      <c r="O221" s="32" t="s">
        <v>105</v>
      </c>
      <c r="P221" s="836">
        <v>0</v>
      </c>
      <c r="Q221" s="837"/>
      <c r="R221" s="17" t="s">
        <v>105</v>
      </c>
      <c r="S221" s="840">
        <f t="shared" ref="S221:S229" si="10">M221+P221</f>
        <v>0</v>
      </c>
      <c r="T221" s="841"/>
      <c r="U221" s="291"/>
    </row>
    <row r="222" spans="1:21" s="1" customFormat="1" ht="32.1" customHeight="1">
      <c r="A222" s="7"/>
      <c r="B222" s="100">
        <v>21402</v>
      </c>
      <c r="C222" s="811" t="s">
        <v>1448</v>
      </c>
      <c r="D222" s="811"/>
      <c r="E222" s="811" t="s">
        <v>1509</v>
      </c>
      <c r="F222" s="811"/>
      <c r="G222" s="811"/>
      <c r="H222" s="811"/>
      <c r="I222" s="811"/>
      <c r="J222" s="811"/>
      <c r="K222" s="812"/>
      <c r="L222" s="17" t="s">
        <v>105</v>
      </c>
      <c r="M222" s="836">
        <v>0</v>
      </c>
      <c r="N222" s="837"/>
      <c r="O222" s="17" t="s">
        <v>105</v>
      </c>
      <c r="P222" s="836">
        <v>0</v>
      </c>
      <c r="Q222" s="837"/>
      <c r="R222" s="17" t="s">
        <v>105</v>
      </c>
      <c r="S222" s="840">
        <f t="shared" si="10"/>
        <v>0</v>
      </c>
      <c r="T222" s="841"/>
      <c r="U222" s="291"/>
    </row>
    <row r="223" spans="1:21" s="1" customFormat="1" ht="16.5" customHeight="1">
      <c r="A223" s="7"/>
      <c r="B223" s="100">
        <v>21403</v>
      </c>
      <c r="C223" s="919" t="s">
        <v>522</v>
      </c>
      <c r="D223" s="919"/>
      <c r="E223" s="920" t="s">
        <v>523</v>
      </c>
      <c r="F223" s="920"/>
      <c r="G223" s="920"/>
      <c r="H223" s="920"/>
      <c r="I223" s="920"/>
      <c r="J223" s="920"/>
      <c r="K223" s="921"/>
      <c r="L223" s="17" t="s">
        <v>105</v>
      </c>
      <c r="M223" s="836">
        <v>0</v>
      </c>
      <c r="N223" s="837"/>
      <c r="O223" s="17" t="s">
        <v>105</v>
      </c>
      <c r="P223" s="836">
        <v>0</v>
      </c>
      <c r="Q223" s="837"/>
      <c r="R223" s="17" t="s">
        <v>105</v>
      </c>
      <c r="S223" s="840">
        <f t="shared" si="10"/>
        <v>0</v>
      </c>
      <c r="T223" s="841"/>
      <c r="U223" s="291"/>
    </row>
    <row r="224" spans="1:21" s="1" customFormat="1" ht="16.5" customHeight="1">
      <c r="A224" s="7"/>
      <c r="B224" s="100">
        <v>21404</v>
      </c>
      <c r="C224" s="919" t="s">
        <v>524</v>
      </c>
      <c r="D224" s="919"/>
      <c r="E224" s="920" t="s">
        <v>525</v>
      </c>
      <c r="F224" s="920"/>
      <c r="G224" s="920"/>
      <c r="H224" s="920"/>
      <c r="I224" s="920"/>
      <c r="J224" s="920"/>
      <c r="K224" s="921"/>
      <c r="L224" s="17" t="s">
        <v>105</v>
      </c>
      <c r="M224" s="836">
        <v>0</v>
      </c>
      <c r="N224" s="837"/>
      <c r="O224" s="17" t="s">
        <v>105</v>
      </c>
      <c r="P224" s="836">
        <v>0</v>
      </c>
      <c r="Q224" s="837"/>
      <c r="R224" s="17" t="s">
        <v>105</v>
      </c>
      <c r="S224" s="840">
        <f t="shared" si="10"/>
        <v>0</v>
      </c>
      <c r="T224" s="841"/>
      <c r="U224" s="291"/>
    </row>
    <row r="225" spans="1:21" s="1" customFormat="1" ht="16.5" customHeight="1">
      <c r="A225" s="7"/>
      <c r="B225" s="100">
        <v>21405</v>
      </c>
      <c r="C225" s="919" t="s">
        <v>526</v>
      </c>
      <c r="D225" s="919"/>
      <c r="E225" s="920" t="s">
        <v>527</v>
      </c>
      <c r="F225" s="920"/>
      <c r="G225" s="920"/>
      <c r="H225" s="920"/>
      <c r="I225" s="920"/>
      <c r="J225" s="920"/>
      <c r="K225" s="921"/>
      <c r="L225" s="17" t="s">
        <v>105</v>
      </c>
      <c r="M225" s="836">
        <v>0</v>
      </c>
      <c r="N225" s="837"/>
      <c r="O225" s="32" t="s">
        <v>105</v>
      </c>
      <c r="P225" s="836">
        <v>0</v>
      </c>
      <c r="Q225" s="837"/>
      <c r="R225" s="17" t="s">
        <v>105</v>
      </c>
      <c r="S225" s="840">
        <f t="shared" si="10"/>
        <v>0</v>
      </c>
      <c r="T225" s="841"/>
      <c r="U225" s="291"/>
    </row>
    <row r="226" spans="1:21" s="1" customFormat="1" ht="16.5" customHeight="1">
      <c r="A226" s="7"/>
      <c r="B226" s="100">
        <v>21406</v>
      </c>
      <c r="C226" s="919" t="s">
        <v>528</v>
      </c>
      <c r="D226" s="919"/>
      <c r="E226" s="920" t="s">
        <v>529</v>
      </c>
      <c r="F226" s="920"/>
      <c r="G226" s="920"/>
      <c r="H226" s="920"/>
      <c r="I226" s="920"/>
      <c r="J226" s="920"/>
      <c r="K226" s="921"/>
      <c r="L226" s="17" t="s">
        <v>105</v>
      </c>
      <c r="M226" s="836">
        <v>0</v>
      </c>
      <c r="N226" s="837"/>
      <c r="O226" s="17" t="s">
        <v>105</v>
      </c>
      <c r="P226" s="836">
        <v>0</v>
      </c>
      <c r="Q226" s="837"/>
      <c r="R226" s="17" t="s">
        <v>105</v>
      </c>
      <c r="S226" s="840">
        <f t="shared" si="10"/>
        <v>0</v>
      </c>
      <c r="T226" s="841"/>
      <c r="U226" s="291"/>
    </row>
    <row r="227" spans="1:21" s="1" customFormat="1" ht="16.5" customHeight="1">
      <c r="A227" s="7"/>
      <c r="B227" s="100">
        <v>21407</v>
      </c>
      <c r="C227" s="919" t="s">
        <v>530</v>
      </c>
      <c r="D227" s="919"/>
      <c r="E227" s="920" t="s">
        <v>531</v>
      </c>
      <c r="F227" s="920"/>
      <c r="G227" s="920"/>
      <c r="H227" s="920"/>
      <c r="I227" s="920"/>
      <c r="J227" s="920"/>
      <c r="K227" s="921"/>
      <c r="L227" s="17" t="s">
        <v>105</v>
      </c>
      <c r="M227" s="836">
        <v>0</v>
      </c>
      <c r="N227" s="837"/>
      <c r="O227" s="17" t="s">
        <v>105</v>
      </c>
      <c r="P227" s="836">
        <v>0</v>
      </c>
      <c r="Q227" s="837"/>
      <c r="R227" s="17" t="s">
        <v>105</v>
      </c>
      <c r="S227" s="840">
        <f t="shared" si="10"/>
        <v>0</v>
      </c>
      <c r="T227" s="841"/>
      <c r="U227" s="291"/>
    </row>
    <row r="228" spans="1:21" s="1" customFormat="1" ht="16.5" customHeight="1">
      <c r="A228" s="7"/>
      <c r="B228" s="100">
        <v>21408</v>
      </c>
      <c r="C228" s="919" t="s">
        <v>514</v>
      </c>
      <c r="D228" s="919"/>
      <c r="E228" s="920" t="s">
        <v>532</v>
      </c>
      <c r="F228" s="920"/>
      <c r="G228" s="920"/>
      <c r="H228" s="920"/>
      <c r="I228" s="920"/>
      <c r="J228" s="920"/>
      <c r="K228" s="921"/>
      <c r="L228" s="17" t="s">
        <v>105</v>
      </c>
      <c r="M228" s="836">
        <v>0</v>
      </c>
      <c r="N228" s="837"/>
      <c r="O228" s="17" t="s">
        <v>105</v>
      </c>
      <c r="P228" s="836">
        <v>0</v>
      </c>
      <c r="Q228" s="837"/>
      <c r="R228" s="17" t="s">
        <v>105</v>
      </c>
      <c r="S228" s="840">
        <f t="shared" si="10"/>
        <v>0</v>
      </c>
      <c r="T228" s="841"/>
      <c r="U228" s="291"/>
    </row>
    <row r="229" spans="1:21" s="1" customFormat="1" ht="16.5" customHeight="1">
      <c r="A229" s="7"/>
      <c r="B229" s="101">
        <v>21409</v>
      </c>
      <c r="C229" s="905" t="s">
        <v>1035</v>
      </c>
      <c r="D229" s="905"/>
      <c r="E229" s="905" t="s">
        <v>1040</v>
      </c>
      <c r="F229" s="905"/>
      <c r="G229" s="905"/>
      <c r="H229" s="905"/>
      <c r="I229" s="905"/>
      <c r="J229" s="905"/>
      <c r="K229" s="926"/>
      <c r="L229" s="735" t="s">
        <v>105</v>
      </c>
      <c r="M229" s="881">
        <v>0</v>
      </c>
      <c r="N229" s="882"/>
      <c r="O229" s="741" t="s">
        <v>105</v>
      </c>
      <c r="P229" s="881">
        <v>0</v>
      </c>
      <c r="Q229" s="882"/>
      <c r="R229" s="741" t="s">
        <v>105</v>
      </c>
      <c r="S229" s="891">
        <f t="shared" si="10"/>
        <v>0</v>
      </c>
      <c r="T229" s="892"/>
      <c r="U229" s="291"/>
    </row>
    <row r="230" spans="1:21" s="1" customFormat="1" ht="16.5" customHeight="1" thickBot="1">
      <c r="A230" s="7"/>
      <c r="B230" s="302"/>
      <c r="C230" s="749"/>
      <c r="D230" s="749"/>
      <c r="E230" s="749"/>
      <c r="F230" s="749"/>
      <c r="G230" s="749"/>
      <c r="H230" s="749"/>
      <c r="I230" s="749"/>
      <c r="J230" s="749"/>
      <c r="K230" s="750"/>
      <c r="L230" s="762"/>
      <c r="M230" s="883"/>
      <c r="N230" s="884"/>
      <c r="O230" s="744"/>
      <c r="P230" s="883"/>
      <c r="Q230" s="884"/>
      <c r="R230" s="744"/>
      <c r="S230" s="893"/>
      <c r="T230" s="894"/>
      <c r="U230" s="291"/>
    </row>
    <row r="231" spans="1:21" s="1" customFormat="1" ht="18" customHeight="1" thickTop="1">
      <c r="A231" s="7"/>
      <c r="B231" s="751" t="s">
        <v>1435</v>
      </c>
      <c r="C231" s="752"/>
      <c r="D231" s="752"/>
      <c r="E231" s="752"/>
      <c r="F231" s="752"/>
      <c r="G231" s="752"/>
      <c r="H231" s="752"/>
      <c r="I231" s="752"/>
      <c r="J231" s="752"/>
      <c r="K231" s="753"/>
      <c r="L231" s="39" t="s">
        <v>105</v>
      </c>
      <c r="M231" s="856">
        <f>SUM(M221:N230)</f>
        <v>0</v>
      </c>
      <c r="N231" s="857"/>
      <c r="O231" s="20" t="s">
        <v>105</v>
      </c>
      <c r="P231" s="856">
        <f>SUM(P221:Q230)</f>
        <v>0</v>
      </c>
      <c r="Q231" s="857"/>
      <c r="R231" s="20" t="s">
        <v>105</v>
      </c>
      <c r="S231" s="856">
        <f>SUM(S221:T230)</f>
        <v>0</v>
      </c>
      <c r="T231" s="858"/>
      <c r="U231" s="82"/>
    </row>
    <row r="232" spans="1:21" s="1" customFormat="1" ht="28.5" customHeight="1">
      <c r="A232" s="7"/>
      <c r="B232" s="108">
        <v>21500</v>
      </c>
      <c r="C232" s="707" t="s">
        <v>1287</v>
      </c>
      <c r="D232" s="765"/>
      <c r="E232" s="707" t="s">
        <v>1288</v>
      </c>
      <c r="F232" s="707"/>
      <c r="G232" s="765"/>
      <c r="H232" s="765"/>
      <c r="I232" s="765"/>
      <c r="J232" s="765"/>
      <c r="K232" s="766"/>
      <c r="L232" s="21"/>
      <c r="M232" s="806"/>
      <c r="N232" s="807"/>
      <c r="O232" s="22"/>
      <c r="P232" s="806"/>
      <c r="Q232" s="807"/>
      <c r="R232" s="42"/>
      <c r="S232" s="927"/>
      <c r="T232" s="928"/>
      <c r="U232" s="112"/>
    </row>
    <row r="233" spans="1:21" s="1" customFormat="1" ht="16.5" customHeight="1">
      <c r="A233" s="7"/>
      <c r="B233" s="100">
        <v>21501</v>
      </c>
      <c r="C233" s="831" t="s">
        <v>533</v>
      </c>
      <c r="D233" s="831"/>
      <c r="E233" s="831" t="s">
        <v>1216</v>
      </c>
      <c r="F233" s="831"/>
      <c r="G233" s="831"/>
      <c r="H233" s="833" t="s">
        <v>1434</v>
      </c>
      <c r="I233" s="833"/>
      <c r="J233" s="78">
        <v>0</v>
      </c>
      <c r="K233" s="304" t="s">
        <v>50</v>
      </c>
      <c r="L233" s="31" t="s">
        <v>105</v>
      </c>
      <c r="M233" s="836">
        <v>0</v>
      </c>
      <c r="N233" s="837"/>
      <c r="O233" s="17" t="s">
        <v>105</v>
      </c>
      <c r="P233" s="836">
        <v>0</v>
      </c>
      <c r="Q233" s="837"/>
      <c r="R233" s="17" t="s">
        <v>105</v>
      </c>
      <c r="S233" s="840">
        <f t="shared" ref="S233:S238" si="11">M233+P233</f>
        <v>0</v>
      </c>
      <c r="T233" s="841"/>
      <c r="U233" s="291"/>
    </row>
    <row r="234" spans="1:21" s="1" customFormat="1" ht="16.5" customHeight="1">
      <c r="A234" s="7"/>
      <c r="B234" s="100">
        <v>21502</v>
      </c>
      <c r="C234" s="727" t="s">
        <v>534</v>
      </c>
      <c r="D234" s="727"/>
      <c r="E234" s="727" t="s">
        <v>1449</v>
      </c>
      <c r="F234" s="727"/>
      <c r="G234" s="727"/>
      <c r="H234" s="727"/>
      <c r="I234" s="727"/>
      <c r="J234" s="727"/>
      <c r="K234" s="728"/>
      <c r="L234" s="31" t="s">
        <v>105</v>
      </c>
      <c r="M234" s="836">
        <v>0</v>
      </c>
      <c r="N234" s="837"/>
      <c r="O234" s="17" t="s">
        <v>105</v>
      </c>
      <c r="P234" s="836">
        <v>0</v>
      </c>
      <c r="Q234" s="837"/>
      <c r="R234" s="17" t="s">
        <v>105</v>
      </c>
      <c r="S234" s="840">
        <f t="shared" si="11"/>
        <v>0</v>
      </c>
      <c r="T234" s="841"/>
      <c r="U234" s="291"/>
    </row>
    <row r="235" spans="1:21" s="1" customFormat="1" ht="18" customHeight="1">
      <c r="A235" s="7"/>
      <c r="B235" s="100">
        <v>21503</v>
      </c>
      <c r="C235" s="831" t="s">
        <v>535</v>
      </c>
      <c r="D235" s="831"/>
      <c r="E235" s="831" t="s">
        <v>1217</v>
      </c>
      <c r="F235" s="831"/>
      <c r="G235" s="831"/>
      <c r="H235" s="833" t="s">
        <v>1434</v>
      </c>
      <c r="I235" s="833"/>
      <c r="J235" s="78">
        <v>0</v>
      </c>
      <c r="K235" s="287" t="s">
        <v>50</v>
      </c>
      <c r="L235" s="31" t="s">
        <v>105</v>
      </c>
      <c r="M235" s="836">
        <v>0</v>
      </c>
      <c r="N235" s="837"/>
      <c r="O235" s="17" t="s">
        <v>105</v>
      </c>
      <c r="P235" s="836">
        <v>0</v>
      </c>
      <c r="Q235" s="837"/>
      <c r="R235" s="17" t="s">
        <v>105</v>
      </c>
      <c r="S235" s="840">
        <f t="shared" si="11"/>
        <v>0</v>
      </c>
      <c r="T235" s="841"/>
      <c r="U235" s="291"/>
    </row>
    <row r="236" spans="1:21" s="1" customFormat="1" ht="26.25" customHeight="1">
      <c r="A236" s="7"/>
      <c r="B236" s="100">
        <v>21504</v>
      </c>
      <c r="C236" s="831" t="s">
        <v>536</v>
      </c>
      <c r="D236" s="831"/>
      <c r="E236" s="727" t="s">
        <v>1218</v>
      </c>
      <c r="F236" s="727"/>
      <c r="G236" s="831"/>
      <c r="H236" s="833" t="s">
        <v>1434</v>
      </c>
      <c r="I236" s="833"/>
      <c r="J236" s="78">
        <v>0</v>
      </c>
      <c r="K236" s="304" t="s">
        <v>50</v>
      </c>
      <c r="L236" s="31" t="s">
        <v>105</v>
      </c>
      <c r="M236" s="836">
        <v>0</v>
      </c>
      <c r="N236" s="837"/>
      <c r="O236" s="17" t="s">
        <v>105</v>
      </c>
      <c r="P236" s="836">
        <v>0</v>
      </c>
      <c r="Q236" s="837"/>
      <c r="R236" s="17" t="s">
        <v>105</v>
      </c>
      <c r="S236" s="840">
        <f t="shared" si="11"/>
        <v>0</v>
      </c>
      <c r="T236" s="841"/>
      <c r="U236" s="291"/>
    </row>
    <row r="237" spans="1:21" s="1" customFormat="1" ht="26.25" customHeight="1">
      <c r="A237" s="7"/>
      <c r="B237" s="100">
        <v>21505</v>
      </c>
      <c r="C237" s="831" t="s">
        <v>537</v>
      </c>
      <c r="D237" s="831"/>
      <c r="E237" s="727" t="s">
        <v>997</v>
      </c>
      <c r="F237" s="727"/>
      <c r="G237" s="727"/>
      <c r="H237" s="727"/>
      <c r="I237" s="727"/>
      <c r="J237" s="727"/>
      <c r="K237" s="728"/>
      <c r="L237" s="31" t="s">
        <v>105</v>
      </c>
      <c r="M237" s="836">
        <v>0</v>
      </c>
      <c r="N237" s="837"/>
      <c r="O237" s="17" t="s">
        <v>105</v>
      </c>
      <c r="P237" s="836">
        <v>0</v>
      </c>
      <c r="Q237" s="837"/>
      <c r="R237" s="17" t="s">
        <v>105</v>
      </c>
      <c r="S237" s="840">
        <f t="shared" si="11"/>
        <v>0</v>
      </c>
      <c r="T237" s="841"/>
      <c r="U237" s="291"/>
    </row>
    <row r="238" spans="1:21" s="1" customFormat="1" ht="18" customHeight="1">
      <c r="A238" s="7"/>
      <c r="B238" s="101">
        <v>21506</v>
      </c>
      <c r="C238" s="905" t="s">
        <v>1035</v>
      </c>
      <c r="D238" s="905"/>
      <c r="E238" s="905" t="s">
        <v>293</v>
      </c>
      <c r="F238" s="905"/>
      <c r="G238" s="905"/>
      <c r="H238" s="905"/>
      <c r="I238" s="905"/>
      <c r="J238" s="905"/>
      <c r="K238" s="926"/>
      <c r="L238" s="735" t="s">
        <v>105</v>
      </c>
      <c r="M238" s="881">
        <v>0</v>
      </c>
      <c r="N238" s="882"/>
      <c r="O238" s="741" t="s">
        <v>105</v>
      </c>
      <c r="P238" s="881">
        <v>0</v>
      </c>
      <c r="Q238" s="882"/>
      <c r="R238" s="741" t="s">
        <v>105</v>
      </c>
      <c r="S238" s="891">
        <f t="shared" si="11"/>
        <v>0</v>
      </c>
      <c r="T238" s="892"/>
      <c r="U238" s="291"/>
    </row>
    <row r="239" spans="1:21" s="1" customFormat="1" ht="16.5" customHeight="1" thickBot="1">
      <c r="A239" s="7"/>
      <c r="B239" s="302"/>
      <c r="C239" s="749"/>
      <c r="D239" s="749"/>
      <c r="E239" s="749"/>
      <c r="F239" s="749"/>
      <c r="G239" s="749"/>
      <c r="H239" s="749"/>
      <c r="I239" s="749"/>
      <c r="J239" s="749"/>
      <c r="K239" s="750"/>
      <c r="L239" s="762"/>
      <c r="M239" s="883"/>
      <c r="N239" s="884"/>
      <c r="O239" s="744"/>
      <c r="P239" s="883"/>
      <c r="Q239" s="884"/>
      <c r="R239" s="744"/>
      <c r="S239" s="893"/>
      <c r="T239" s="894"/>
      <c r="U239" s="291"/>
    </row>
    <row r="240" spans="1:21" s="1" customFormat="1" ht="20.25" customHeight="1" thickTop="1">
      <c r="A240" s="7"/>
      <c r="B240" s="751" t="s">
        <v>1435</v>
      </c>
      <c r="C240" s="752"/>
      <c r="D240" s="752"/>
      <c r="E240" s="752"/>
      <c r="F240" s="752"/>
      <c r="G240" s="752"/>
      <c r="H240" s="752"/>
      <c r="I240" s="752"/>
      <c r="J240" s="752"/>
      <c r="K240" s="753"/>
      <c r="L240" s="39" t="s">
        <v>105</v>
      </c>
      <c r="M240" s="856">
        <f>SUM(M233:N239)</f>
        <v>0</v>
      </c>
      <c r="N240" s="857"/>
      <c r="O240" s="40" t="s">
        <v>105</v>
      </c>
      <c r="P240" s="856">
        <f>SUM(P233:Q239)</f>
        <v>0</v>
      </c>
      <c r="Q240" s="857"/>
      <c r="R240" s="20" t="s">
        <v>105</v>
      </c>
      <c r="S240" s="856">
        <f>SUM(S233:T239)</f>
        <v>0</v>
      </c>
      <c r="T240" s="858"/>
      <c r="U240" s="82"/>
    </row>
    <row r="241" spans="1:21" s="1" customFormat="1" ht="28.5" customHeight="1">
      <c r="A241" s="7"/>
      <c r="B241" s="292">
        <v>21600</v>
      </c>
      <c r="C241" s="707" t="s">
        <v>538</v>
      </c>
      <c r="D241" s="707"/>
      <c r="E241" s="707" t="s">
        <v>998</v>
      </c>
      <c r="F241" s="707"/>
      <c r="G241" s="707"/>
      <c r="H241" s="707"/>
      <c r="I241" s="707"/>
      <c r="J241" s="707"/>
      <c r="K241" s="708"/>
      <c r="L241" s="15"/>
      <c r="M241" s="929"/>
      <c r="N241" s="930"/>
      <c r="O241" s="16"/>
      <c r="P241" s="929"/>
      <c r="Q241" s="930"/>
      <c r="R241" s="35"/>
      <c r="S241" s="929"/>
      <c r="T241" s="931"/>
      <c r="U241" s="86"/>
    </row>
    <row r="242" spans="1:21" s="1" customFormat="1" ht="16.5" customHeight="1">
      <c r="A242" s="7"/>
      <c r="B242" s="100">
        <v>21601</v>
      </c>
      <c r="C242" s="831" t="s">
        <v>539</v>
      </c>
      <c r="D242" s="831"/>
      <c r="E242" s="725" t="s">
        <v>540</v>
      </c>
      <c r="F242" s="725"/>
      <c r="G242" s="725"/>
      <c r="H242" s="725"/>
      <c r="I242" s="725"/>
      <c r="J242" s="725"/>
      <c r="K242" s="726"/>
      <c r="L242" s="31" t="s">
        <v>105</v>
      </c>
      <c r="M242" s="836">
        <v>0</v>
      </c>
      <c r="N242" s="837"/>
      <c r="O242" s="17" t="s">
        <v>105</v>
      </c>
      <c r="P242" s="836">
        <v>0</v>
      </c>
      <c r="Q242" s="837"/>
      <c r="R242" s="17" t="s">
        <v>105</v>
      </c>
      <c r="S242" s="840">
        <f>M242+P242</f>
        <v>0</v>
      </c>
      <c r="T242" s="841"/>
      <c r="U242" s="291"/>
    </row>
    <row r="243" spans="1:21" s="1" customFormat="1" ht="16.5" customHeight="1">
      <c r="A243" s="7"/>
      <c r="B243" s="100">
        <v>21602</v>
      </c>
      <c r="C243" s="831" t="s">
        <v>541</v>
      </c>
      <c r="D243" s="831"/>
      <c r="E243" s="727" t="s">
        <v>542</v>
      </c>
      <c r="F243" s="727"/>
      <c r="G243" s="727"/>
      <c r="H243" s="727"/>
      <c r="I243" s="727"/>
      <c r="J243" s="727"/>
      <c r="K243" s="728"/>
      <c r="L243" s="31" t="s">
        <v>105</v>
      </c>
      <c r="M243" s="836">
        <v>0</v>
      </c>
      <c r="N243" s="837"/>
      <c r="O243" s="17" t="s">
        <v>105</v>
      </c>
      <c r="P243" s="836">
        <v>0</v>
      </c>
      <c r="Q243" s="837"/>
      <c r="R243" s="17" t="s">
        <v>105</v>
      </c>
      <c r="S243" s="840">
        <f>M243+P243</f>
        <v>0</v>
      </c>
      <c r="T243" s="841"/>
      <c r="U243" s="291"/>
    </row>
    <row r="244" spans="1:21" s="1" customFormat="1" ht="16.5" customHeight="1">
      <c r="A244" s="7"/>
      <c r="B244" s="102">
        <v>21603</v>
      </c>
      <c r="C244" s="905" t="s">
        <v>1035</v>
      </c>
      <c r="D244" s="905"/>
      <c r="E244" s="905" t="s">
        <v>293</v>
      </c>
      <c r="F244" s="905"/>
      <c r="G244" s="905"/>
      <c r="H244" s="905"/>
      <c r="I244" s="905"/>
      <c r="J244" s="905"/>
      <c r="K244" s="926"/>
      <c r="L244" s="735" t="s">
        <v>105</v>
      </c>
      <c r="M244" s="881">
        <v>0</v>
      </c>
      <c r="N244" s="882"/>
      <c r="O244" s="741" t="s">
        <v>105</v>
      </c>
      <c r="P244" s="881">
        <v>0</v>
      </c>
      <c r="Q244" s="882"/>
      <c r="R244" s="741" t="s">
        <v>105</v>
      </c>
      <c r="S244" s="891">
        <f>M244+P244</f>
        <v>0</v>
      </c>
      <c r="T244" s="892"/>
      <c r="U244" s="291"/>
    </row>
    <row r="245" spans="1:21" s="1" customFormat="1" ht="16.5" customHeight="1" thickBot="1">
      <c r="A245" s="7"/>
      <c r="B245" s="302"/>
      <c r="C245" s="749"/>
      <c r="D245" s="749"/>
      <c r="E245" s="749"/>
      <c r="F245" s="749"/>
      <c r="G245" s="749"/>
      <c r="H245" s="749"/>
      <c r="I245" s="749"/>
      <c r="J245" s="749"/>
      <c r="K245" s="750"/>
      <c r="L245" s="762"/>
      <c r="M245" s="883"/>
      <c r="N245" s="884"/>
      <c r="O245" s="744"/>
      <c r="P245" s="883"/>
      <c r="Q245" s="884"/>
      <c r="R245" s="744"/>
      <c r="S245" s="893"/>
      <c r="T245" s="894"/>
      <c r="U245" s="291"/>
    </row>
    <row r="246" spans="1:21" s="1" customFormat="1" ht="20.25" customHeight="1" thickTop="1">
      <c r="A246" s="7"/>
      <c r="B246" s="751" t="s">
        <v>1435</v>
      </c>
      <c r="C246" s="752"/>
      <c r="D246" s="752"/>
      <c r="E246" s="752"/>
      <c r="F246" s="752"/>
      <c r="G246" s="752"/>
      <c r="H246" s="752"/>
      <c r="I246" s="752"/>
      <c r="J246" s="752"/>
      <c r="K246" s="753"/>
      <c r="L246" s="20" t="s">
        <v>105</v>
      </c>
      <c r="M246" s="856">
        <f>SUM(M242:N245)</f>
        <v>0</v>
      </c>
      <c r="N246" s="857"/>
      <c r="O246" s="20" t="s">
        <v>105</v>
      </c>
      <c r="P246" s="856">
        <f>SUM(P242:Q245)</f>
        <v>0</v>
      </c>
      <c r="Q246" s="857"/>
      <c r="R246" s="20" t="s">
        <v>105</v>
      </c>
      <c r="S246" s="856">
        <f>SUM(S242:T245)</f>
        <v>0</v>
      </c>
      <c r="T246" s="858"/>
      <c r="U246" s="82"/>
    </row>
    <row r="247" spans="1:21" s="1" customFormat="1" ht="17.25" customHeight="1">
      <c r="A247" s="7"/>
      <c r="B247" s="292">
        <v>21700</v>
      </c>
      <c r="C247" s="765" t="s">
        <v>354</v>
      </c>
      <c r="D247" s="765"/>
      <c r="E247" s="765" t="s">
        <v>355</v>
      </c>
      <c r="F247" s="765"/>
      <c r="G247" s="765"/>
      <c r="H247" s="765"/>
      <c r="I247" s="765"/>
      <c r="J247" s="765"/>
      <c r="K247" s="766"/>
      <c r="L247" s="709"/>
      <c r="M247" s="710"/>
      <c r="N247" s="710"/>
      <c r="O247" s="710"/>
      <c r="P247" s="710"/>
      <c r="Q247" s="710"/>
      <c r="R247" s="710"/>
      <c r="S247" s="710"/>
      <c r="T247" s="713"/>
      <c r="U247" s="87"/>
    </row>
    <row r="248" spans="1:21" s="1" customFormat="1" ht="18" customHeight="1">
      <c r="A248" s="7"/>
      <c r="B248" s="100">
        <v>21701</v>
      </c>
      <c r="C248" s="831" t="s">
        <v>543</v>
      </c>
      <c r="D248" s="831"/>
      <c r="E248" s="831" t="s">
        <v>1219</v>
      </c>
      <c r="F248" s="831"/>
      <c r="G248" s="831"/>
      <c r="H248" s="833" t="s">
        <v>1434</v>
      </c>
      <c r="I248" s="833"/>
      <c r="J248" s="78">
        <v>0</v>
      </c>
      <c r="K248" s="304" t="s">
        <v>50</v>
      </c>
      <c r="L248" s="31" t="s">
        <v>105</v>
      </c>
      <c r="M248" s="836">
        <v>0</v>
      </c>
      <c r="N248" s="837"/>
      <c r="O248" s="17" t="s">
        <v>105</v>
      </c>
      <c r="P248" s="836">
        <v>0</v>
      </c>
      <c r="Q248" s="837"/>
      <c r="R248" s="17" t="s">
        <v>105</v>
      </c>
      <c r="S248" s="861">
        <f>M248+P248</f>
        <v>0</v>
      </c>
      <c r="T248" s="862"/>
      <c r="U248" s="291"/>
    </row>
    <row r="249" spans="1:21" s="1" customFormat="1" ht="18" customHeight="1">
      <c r="A249" s="7"/>
      <c r="B249" s="100">
        <v>21702</v>
      </c>
      <c r="C249" s="831" t="s">
        <v>544</v>
      </c>
      <c r="D249" s="831"/>
      <c r="E249" s="831" t="s">
        <v>545</v>
      </c>
      <c r="F249" s="831"/>
      <c r="G249" s="831"/>
      <c r="H249" s="831"/>
      <c r="I249" s="831"/>
      <c r="J249" s="831"/>
      <c r="K249" s="832"/>
      <c r="L249" s="23" t="s">
        <v>105</v>
      </c>
      <c r="M249" s="859">
        <v>0</v>
      </c>
      <c r="N249" s="860"/>
      <c r="O249" s="17" t="s">
        <v>105</v>
      </c>
      <c r="P249" s="859">
        <v>0</v>
      </c>
      <c r="Q249" s="860"/>
      <c r="R249" s="17" t="s">
        <v>105</v>
      </c>
      <c r="S249" s="861">
        <f>M249+P249</f>
        <v>0</v>
      </c>
      <c r="T249" s="862"/>
      <c r="U249" s="291"/>
    </row>
    <row r="250" spans="1:21" s="1" customFormat="1" ht="18" customHeight="1">
      <c r="A250" s="7"/>
      <c r="B250" s="100">
        <v>21703</v>
      </c>
      <c r="C250" s="919" t="s">
        <v>466</v>
      </c>
      <c r="D250" s="919"/>
      <c r="E250" s="920" t="s">
        <v>467</v>
      </c>
      <c r="F250" s="920"/>
      <c r="G250" s="920"/>
      <c r="H250" s="920"/>
      <c r="I250" s="920"/>
      <c r="J250" s="920"/>
      <c r="K250" s="921"/>
      <c r="L250" s="31" t="s">
        <v>105</v>
      </c>
      <c r="M250" s="836">
        <v>0</v>
      </c>
      <c r="N250" s="837"/>
      <c r="O250" s="17" t="s">
        <v>105</v>
      </c>
      <c r="P250" s="836">
        <v>0</v>
      </c>
      <c r="Q250" s="837"/>
      <c r="R250" s="17" t="s">
        <v>105</v>
      </c>
      <c r="S250" s="861">
        <f>M250+P250</f>
        <v>0</v>
      </c>
      <c r="T250" s="862"/>
      <c r="U250" s="291"/>
    </row>
    <row r="251" spans="1:21" s="1" customFormat="1" ht="18" customHeight="1">
      <c r="A251" s="7"/>
      <c r="B251" s="101">
        <v>21704</v>
      </c>
      <c r="C251" s="905" t="s">
        <v>1035</v>
      </c>
      <c r="D251" s="905"/>
      <c r="E251" s="905" t="s">
        <v>293</v>
      </c>
      <c r="F251" s="905"/>
      <c r="G251" s="905"/>
      <c r="H251" s="905"/>
      <c r="I251" s="905"/>
      <c r="J251" s="905"/>
      <c r="K251" s="926"/>
      <c r="L251" s="735" t="s">
        <v>105</v>
      </c>
      <c r="M251" s="881">
        <v>0</v>
      </c>
      <c r="N251" s="882"/>
      <c r="O251" s="741" t="s">
        <v>105</v>
      </c>
      <c r="P251" s="881">
        <v>0</v>
      </c>
      <c r="Q251" s="882"/>
      <c r="R251" s="741" t="s">
        <v>105</v>
      </c>
      <c r="S251" s="891">
        <f>M251+P251</f>
        <v>0</v>
      </c>
      <c r="T251" s="892"/>
      <c r="U251" s="291"/>
    </row>
    <row r="252" spans="1:21" s="1" customFormat="1" ht="16.5" customHeight="1" thickBot="1">
      <c r="A252" s="7"/>
      <c r="B252" s="302"/>
      <c r="C252" s="749"/>
      <c r="D252" s="749"/>
      <c r="E252" s="749"/>
      <c r="F252" s="749"/>
      <c r="G252" s="749"/>
      <c r="H252" s="749"/>
      <c r="I252" s="749"/>
      <c r="J252" s="749"/>
      <c r="K252" s="750"/>
      <c r="L252" s="762"/>
      <c r="M252" s="883"/>
      <c r="N252" s="884"/>
      <c r="O252" s="744"/>
      <c r="P252" s="883"/>
      <c r="Q252" s="884"/>
      <c r="R252" s="744"/>
      <c r="S252" s="893"/>
      <c r="T252" s="894"/>
      <c r="U252" s="291"/>
    </row>
    <row r="253" spans="1:21" s="1" customFormat="1" ht="19.5" customHeight="1" thickTop="1">
      <c r="A253" s="7"/>
      <c r="B253" s="751" t="s">
        <v>1435</v>
      </c>
      <c r="C253" s="752"/>
      <c r="D253" s="752"/>
      <c r="E253" s="752"/>
      <c r="F253" s="752"/>
      <c r="G253" s="752"/>
      <c r="H253" s="752"/>
      <c r="I253" s="752"/>
      <c r="J253" s="752"/>
      <c r="K253" s="753"/>
      <c r="L253" s="20" t="s">
        <v>105</v>
      </c>
      <c r="M253" s="856">
        <f>SUM(M248:N252)</f>
        <v>0</v>
      </c>
      <c r="N253" s="857"/>
      <c r="O253" s="20" t="s">
        <v>105</v>
      </c>
      <c r="P253" s="856">
        <f>SUM(P248:Q252)</f>
        <v>0</v>
      </c>
      <c r="Q253" s="857"/>
      <c r="R253" s="20" t="s">
        <v>105</v>
      </c>
      <c r="S253" s="856">
        <f>SUM(S248:T252)</f>
        <v>0</v>
      </c>
      <c r="T253" s="858"/>
      <c r="U253" s="82"/>
    </row>
    <row r="254" spans="1:21" s="1" customFormat="1" ht="20.100000000000001" customHeight="1">
      <c r="A254" s="7"/>
      <c r="B254" s="465" t="s">
        <v>1543</v>
      </c>
      <c r="C254" s="465"/>
      <c r="D254" s="465"/>
      <c r="E254" s="465"/>
      <c r="F254" s="465"/>
      <c r="G254" s="465"/>
      <c r="H254" s="465"/>
      <c r="I254" s="465"/>
      <c r="J254" s="465"/>
      <c r="K254" s="465"/>
      <c r="L254" s="465"/>
      <c r="M254" s="465"/>
      <c r="N254" s="465"/>
      <c r="O254" s="465"/>
      <c r="P254" s="465"/>
      <c r="Q254" s="465"/>
      <c r="R254" s="465"/>
      <c r="S254" s="465"/>
      <c r="T254" s="465"/>
      <c r="U254" s="247"/>
    </row>
    <row r="255" spans="1:21" s="1" customFormat="1" ht="18.75" customHeight="1">
      <c r="A255" s="7"/>
      <c r="B255" s="292">
        <v>21800</v>
      </c>
      <c r="C255" s="765" t="s">
        <v>356</v>
      </c>
      <c r="D255" s="765"/>
      <c r="E255" s="765" t="s">
        <v>357</v>
      </c>
      <c r="F255" s="765"/>
      <c r="G255" s="765"/>
      <c r="H255" s="765"/>
      <c r="I255" s="765"/>
      <c r="J255" s="765"/>
      <c r="K255" s="766"/>
      <c r="L255" s="15"/>
      <c r="M255" s="929"/>
      <c r="N255" s="930"/>
      <c r="O255" s="16"/>
      <c r="P255" s="929"/>
      <c r="Q255" s="930"/>
      <c r="R255" s="35"/>
      <c r="S255" s="929"/>
      <c r="T255" s="931"/>
      <c r="U255" s="86"/>
    </row>
    <row r="256" spans="1:21" s="1" customFormat="1" ht="18" customHeight="1">
      <c r="A256" s="7"/>
      <c r="B256" s="131">
        <v>21801</v>
      </c>
      <c r="C256" s="831" t="s">
        <v>546</v>
      </c>
      <c r="D256" s="831"/>
      <c r="E256" s="831" t="s">
        <v>547</v>
      </c>
      <c r="F256" s="831"/>
      <c r="G256" s="831"/>
      <c r="H256" s="831"/>
      <c r="I256" s="831"/>
      <c r="J256" s="831"/>
      <c r="K256" s="832"/>
      <c r="L256" s="23" t="s">
        <v>105</v>
      </c>
      <c r="M256" s="859">
        <v>0</v>
      </c>
      <c r="N256" s="860"/>
      <c r="O256" s="294" t="s">
        <v>105</v>
      </c>
      <c r="P256" s="859">
        <v>0</v>
      </c>
      <c r="Q256" s="860"/>
      <c r="R256" s="294" t="s">
        <v>105</v>
      </c>
      <c r="S256" s="861">
        <f>M256+P256</f>
        <v>0</v>
      </c>
      <c r="T256" s="862"/>
      <c r="U256" s="291"/>
    </row>
    <row r="257" spans="1:21" s="1" customFormat="1" ht="18" customHeight="1">
      <c r="A257" s="7"/>
      <c r="B257" s="131">
        <v>21802</v>
      </c>
      <c r="C257" s="831" t="s">
        <v>548</v>
      </c>
      <c r="D257" s="831"/>
      <c r="E257" s="831" t="s">
        <v>549</v>
      </c>
      <c r="F257" s="831"/>
      <c r="G257" s="831"/>
      <c r="H257" s="831"/>
      <c r="I257" s="831"/>
      <c r="J257" s="831"/>
      <c r="K257" s="832"/>
      <c r="L257" s="31" t="s">
        <v>105</v>
      </c>
      <c r="M257" s="836">
        <v>0</v>
      </c>
      <c r="N257" s="837"/>
      <c r="O257" s="17" t="s">
        <v>105</v>
      </c>
      <c r="P257" s="836">
        <v>0</v>
      </c>
      <c r="Q257" s="837"/>
      <c r="R257" s="17" t="s">
        <v>105</v>
      </c>
      <c r="S257" s="861">
        <f>M257+P257</f>
        <v>0</v>
      </c>
      <c r="T257" s="862"/>
      <c r="U257" s="291"/>
    </row>
    <row r="258" spans="1:21" s="1" customFormat="1" ht="18" customHeight="1">
      <c r="A258" s="7"/>
      <c r="B258" s="64">
        <v>21803</v>
      </c>
      <c r="C258" s="905" t="s">
        <v>1035</v>
      </c>
      <c r="D258" s="905"/>
      <c r="E258" s="905" t="s">
        <v>293</v>
      </c>
      <c r="F258" s="905"/>
      <c r="G258" s="905"/>
      <c r="H258" s="905"/>
      <c r="I258" s="905"/>
      <c r="J258" s="905"/>
      <c r="K258" s="926"/>
      <c r="L258" s="735" t="s">
        <v>105</v>
      </c>
      <c r="M258" s="881">
        <v>0</v>
      </c>
      <c r="N258" s="882"/>
      <c r="O258" s="741" t="s">
        <v>105</v>
      </c>
      <c r="P258" s="881">
        <v>0</v>
      </c>
      <c r="Q258" s="882"/>
      <c r="R258" s="741" t="s">
        <v>105</v>
      </c>
      <c r="S258" s="891">
        <f>M258+P258</f>
        <v>0</v>
      </c>
      <c r="T258" s="892"/>
      <c r="U258" s="291"/>
    </row>
    <row r="259" spans="1:21" s="1" customFormat="1" ht="16.5" customHeight="1" thickBot="1">
      <c r="A259" s="7"/>
      <c r="B259" s="302"/>
      <c r="C259" s="749"/>
      <c r="D259" s="749"/>
      <c r="E259" s="749"/>
      <c r="F259" s="749"/>
      <c r="G259" s="749"/>
      <c r="H259" s="749"/>
      <c r="I259" s="749"/>
      <c r="J259" s="749"/>
      <c r="K259" s="750"/>
      <c r="L259" s="762"/>
      <c r="M259" s="883"/>
      <c r="N259" s="884"/>
      <c r="O259" s="744"/>
      <c r="P259" s="883"/>
      <c r="Q259" s="884"/>
      <c r="R259" s="744"/>
      <c r="S259" s="893"/>
      <c r="T259" s="894"/>
      <c r="U259" s="291"/>
    </row>
    <row r="260" spans="1:21" s="1" customFormat="1" ht="19.5" customHeight="1" thickTop="1">
      <c r="A260" s="7"/>
      <c r="B260" s="751" t="s">
        <v>1435</v>
      </c>
      <c r="C260" s="752"/>
      <c r="D260" s="752"/>
      <c r="E260" s="752"/>
      <c r="F260" s="752"/>
      <c r="G260" s="752"/>
      <c r="H260" s="752"/>
      <c r="I260" s="752"/>
      <c r="J260" s="752"/>
      <c r="K260" s="753"/>
      <c r="L260" s="20" t="s">
        <v>105</v>
      </c>
      <c r="M260" s="856">
        <f>SUM(M256:N259)</f>
        <v>0</v>
      </c>
      <c r="N260" s="857"/>
      <c r="O260" s="20" t="s">
        <v>105</v>
      </c>
      <c r="P260" s="856">
        <f>SUM(P256:Q259)</f>
        <v>0</v>
      </c>
      <c r="Q260" s="857"/>
      <c r="R260" s="20" t="s">
        <v>105</v>
      </c>
      <c r="S260" s="856">
        <f>SUM(S256:T259)</f>
        <v>0</v>
      </c>
      <c r="T260" s="858"/>
      <c r="U260" s="82"/>
    </row>
    <row r="261" spans="1:21" s="1" customFormat="1" ht="27" customHeight="1">
      <c r="A261" s="7"/>
      <c r="B261" s="108">
        <v>21900</v>
      </c>
      <c r="C261" s="765" t="s">
        <v>358</v>
      </c>
      <c r="D261" s="765"/>
      <c r="E261" s="214" t="s">
        <v>359</v>
      </c>
      <c r="F261" s="297" t="s">
        <v>550</v>
      </c>
      <c r="G261" s="932" t="s">
        <v>1450</v>
      </c>
      <c r="H261" s="933"/>
      <c r="I261" s="933"/>
      <c r="J261" s="215">
        <v>0</v>
      </c>
      <c r="K261" s="216" t="s">
        <v>50</v>
      </c>
      <c r="L261" s="217"/>
      <c r="M261" s="934"/>
      <c r="N261" s="935"/>
      <c r="O261" s="218"/>
      <c r="P261" s="934"/>
      <c r="Q261" s="935"/>
      <c r="R261" s="43"/>
      <c r="S261" s="934"/>
      <c r="T261" s="936"/>
      <c r="U261" s="309"/>
    </row>
    <row r="262" spans="1:21" s="1" customFormat="1" ht="16.5" customHeight="1">
      <c r="A262" s="7"/>
      <c r="B262" s="100">
        <v>21901</v>
      </c>
      <c r="C262" s="919" t="s">
        <v>551</v>
      </c>
      <c r="D262" s="919"/>
      <c r="E262" s="920" t="s">
        <v>552</v>
      </c>
      <c r="F262" s="920"/>
      <c r="G262" s="920"/>
      <c r="H262" s="920"/>
      <c r="I262" s="920"/>
      <c r="J262" s="920"/>
      <c r="K262" s="921"/>
      <c r="L262" s="17" t="s">
        <v>105</v>
      </c>
      <c r="M262" s="836">
        <v>0</v>
      </c>
      <c r="N262" s="837"/>
      <c r="O262" s="17" t="s">
        <v>105</v>
      </c>
      <c r="P262" s="836">
        <v>0</v>
      </c>
      <c r="Q262" s="837"/>
      <c r="R262" s="17" t="s">
        <v>105</v>
      </c>
      <c r="S262" s="840">
        <f t="shared" ref="S262:S269" si="12">M262+P262</f>
        <v>0</v>
      </c>
      <c r="T262" s="841"/>
      <c r="U262" s="291"/>
    </row>
    <row r="263" spans="1:21" s="1" customFormat="1" ht="16.5" customHeight="1">
      <c r="A263" s="7"/>
      <c r="B263" s="100">
        <v>21902</v>
      </c>
      <c r="C263" s="919" t="s">
        <v>553</v>
      </c>
      <c r="D263" s="919"/>
      <c r="E263" s="920" t="s">
        <v>554</v>
      </c>
      <c r="F263" s="920"/>
      <c r="G263" s="920"/>
      <c r="H263" s="920"/>
      <c r="I263" s="920"/>
      <c r="J263" s="920"/>
      <c r="K263" s="921"/>
      <c r="L263" s="17" t="s">
        <v>105</v>
      </c>
      <c r="M263" s="836">
        <v>0</v>
      </c>
      <c r="N263" s="837"/>
      <c r="O263" s="17" t="s">
        <v>105</v>
      </c>
      <c r="P263" s="836">
        <v>0</v>
      </c>
      <c r="Q263" s="837"/>
      <c r="R263" s="17" t="s">
        <v>105</v>
      </c>
      <c r="S263" s="840">
        <f t="shared" si="12"/>
        <v>0</v>
      </c>
      <c r="T263" s="841"/>
      <c r="U263" s="291"/>
    </row>
    <row r="264" spans="1:21" s="1" customFormat="1" ht="16.5" customHeight="1">
      <c r="A264" s="7"/>
      <c r="B264" s="100">
        <v>21903</v>
      </c>
      <c r="C264" s="919" t="s">
        <v>555</v>
      </c>
      <c r="D264" s="919"/>
      <c r="E264" s="920" t="s">
        <v>556</v>
      </c>
      <c r="F264" s="920"/>
      <c r="G264" s="920"/>
      <c r="H264" s="920"/>
      <c r="I264" s="920"/>
      <c r="J264" s="920"/>
      <c r="K264" s="921"/>
      <c r="L264" s="17" t="s">
        <v>105</v>
      </c>
      <c r="M264" s="836">
        <v>0</v>
      </c>
      <c r="N264" s="837"/>
      <c r="O264" s="17" t="s">
        <v>105</v>
      </c>
      <c r="P264" s="836">
        <v>0</v>
      </c>
      <c r="Q264" s="837"/>
      <c r="R264" s="17" t="s">
        <v>105</v>
      </c>
      <c r="S264" s="840">
        <f t="shared" si="12"/>
        <v>0</v>
      </c>
      <c r="T264" s="841"/>
      <c r="U264" s="291"/>
    </row>
    <row r="265" spans="1:21" s="1" customFormat="1" ht="26.25" customHeight="1">
      <c r="A265" s="7"/>
      <c r="B265" s="100">
        <v>21904</v>
      </c>
      <c r="C265" s="811" t="s">
        <v>1451</v>
      </c>
      <c r="D265" s="811"/>
      <c r="E265" s="811" t="s">
        <v>1344</v>
      </c>
      <c r="F265" s="920"/>
      <c r="G265" s="920"/>
      <c r="H265" s="920"/>
      <c r="I265" s="920"/>
      <c r="J265" s="920"/>
      <c r="K265" s="921"/>
      <c r="L265" s="17" t="s">
        <v>105</v>
      </c>
      <c r="M265" s="836">
        <v>0</v>
      </c>
      <c r="N265" s="837"/>
      <c r="O265" s="17" t="s">
        <v>105</v>
      </c>
      <c r="P265" s="836">
        <v>0</v>
      </c>
      <c r="Q265" s="837"/>
      <c r="R265" s="17" t="s">
        <v>105</v>
      </c>
      <c r="S265" s="840">
        <f t="shared" si="12"/>
        <v>0</v>
      </c>
      <c r="T265" s="841"/>
      <c r="U265" s="291"/>
    </row>
    <row r="266" spans="1:21" s="1" customFormat="1" ht="16.5" customHeight="1">
      <c r="A266" s="7"/>
      <c r="B266" s="100">
        <v>21905</v>
      </c>
      <c r="C266" s="919" t="s">
        <v>1452</v>
      </c>
      <c r="D266" s="919"/>
      <c r="E266" s="920" t="s">
        <v>557</v>
      </c>
      <c r="F266" s="920"/>
      <c r="G266" s="920"/>
      <c r="H266" s="920"/>
      <c r="I266" s="920"/>
      <c r="J266" s="920"/>
      <c r="K266" s="921"/>
      <c r="L266" s="294" t="s">
        <v>105</v>
      </c>
      <c r="M266" s="836">
        <v>0</v>
      </c>
      <c r="N266" s="837"/>
      <c r="O266" s="17" t="s">
        <v>105</v>
      </c>
      <c r="P266" s="836">
        <v>0</v>
      </c>
      <c r="Q266" s="837"/>
      <c r="R266" s="17" t="s">
        <v>105</v>
      </c>
      <c r="S266" s="840">
        <f t="shared" si="12"/>
        <v>0</v>
      </c>
      <c r="T266" s="841"/>
      <c r="U266" s="291"/>
    </row>
    <row r="267" spans="1:21" s="1" customFormat="1" ht="16.5" customHeight="1">
      <c r="A267" s="7"/>
      <c r="B267" s="100">
        <v>21906</v>
      </c>
      <c r="C267" s="919" t="s">
        <v>1453</v>
      </c>
      <c r="D267" s="919"/>
      <c r="E267" s="920" t="s">
        <v>558</v>
      </c>
      <c r="F267" s="920"/>
      <c r="G267" s="920"/>
      <c r="H267" s="920"/>
      <c r="I267" s="920"/>
      <c r="J267" s="920"/>
      <c r="K267" s="921"/>
      <c r="L267" s="17" t="s">
        <v>105</v>
      </c>
      <c r="M267" s="836">
        <v>0</v>
      </c>
      <c r="N267" s="837"/>
      <c r="O267" s="17" t="s">
        <v>105</v>
      </c>
      <c r="P267" s="836">
        <v>0</v>
      </c>
      <c r="Q267" s="837"/>
      <c r="R267" s="17" t="s">
        <v>105</v>
      </c>
      <c r="S267" s="840">
        <f t="shared" si="12"/>
        <v>0</v>
      </c>
      <c r="T267" s="841"/>
      <c r="U267" s="291"/>
    </row>
    <row r="268" spans="1:21" s="1" customFormat="1" ht="16.5" customHeight="1">
      <c r="A268" s="7"/>
      <c r="B268" s="100">
        <v>21907</v>
      </c>
      <c r="C268" s="919" t="s">
        <v>397</v>
      </c>
      <c r="D268" s="919"/>
      <c r="E268" s="920" t="s">
        <v>52</v>
      </c>
      <c r="F268" s="920"/>
      <c r="G268" s="920"/>
      <c r="H268" s="920"/>
      <c r="I268" s="920"/>
      <c r="J268" s="920"/>
      <c r="K268" s="921"/>
      <c r="L268" s="17" t="s">
        <v>105</v>
      </c>
      <c r="M268" s="836">
        <v>0</v>
      </c>
      <c r="N268" s="837"/>
      <c r="O268" s="17" t="s">
        <v>105</v>
      </c>
      <c r="P268" s="836">
        <v>0</v>
      </c>
      <c r="Q268" s="837"/>
      <c r="R268" s="17" t="s">
        <v>105</v>
      </c>
      <c r="S268" s="840">
        <f t="shared" si="12"/>
        <v>0</v>
      </c>
      <c r="T268" s="841"/>
      <c r="U268" s="291"/>
    </row>
    <row r="269" spans="1:21" s="1" customFormat="1" ht="32.1" customHeight="1" thickBot="1">
      <c r="A269" s="7"/>
      <c r="B269" s="100">
        <v>21908</v>
      </c>
      <c r="C269" s="831" t="s">
        <v>1345</v>
      </c>
      <c r="D269" s="831"/>
      <c r="E269" s="811" t="s">
        <v>1514</v>
      </c>
      <c r="F269" s="811"/>
      <c r="G269" s="811"/>
      <c r="H269" s="811"/>
      <c r="I269" s="811"/>
      <c r="J269" s="811"/>
      <c r="K269" s="812"/>
      <c r="L269" s="25" t="s">
        <v>105</v>
      </c>
      <c r="M269" s="847">
        <v>0</v>
      </c>
      <c r="N269" s="848"/>
      <c r="O269" s="25" t="s">
        <v>105</v>
      </c>
      <c r="P269" s="847">
        <v>0</v>
      </c>
      <c r="Q269" s="848"/>
      <c r="R269" s="25" t="s">
        <v>105</v>
      </c>
      <c r="S269" s="851">
        <f t="shared" si="12"/>
        <v>0</v>
      </c>
      <c r="T269" s="852"/>
      <c r="U269" s="291"/>
    </row>
    <row r="270" spans="1:21" s="1" customFormat="1" ht="19.5" customHeight="1" thickTop="1">
      <c r="A270" s="7"/>
      <c r="B270" s="937" t="s">
        <v>1435</v>
      </c>
      <c r="C270" s="885"/>
      <c r="D270" s="885"/>
      <c r="E270" s="885"/>
      <c r="F270" s="885"/>
      <c r="G270" s="885"/>
      <c r="H270" s="885"/>
      <c r="I270" s="885"/>
      <c r="J270" s="885"/>
      <c r="K270" s="886"/>
      <c r="L270" s="20" t="s">
        <v>105</v>
      </c>
      <c r="M270" s="856">
        <f>SUM(M262:N269)</f>
        <v>0</v>
      </c>
      <c r="N270" s="857"/>
      <c r="O270" s="20" t="s">
        <v>105</v>
      </c>
      <c r="P270" s="856">
        <f>SUM(P262:Q269)</f>
        <v>0</v>
      </c>
      <c r="Q270" s="857"/>
      <c r="R270" s="40" t="s">
        <v>105</v>
      </c>
      <c r="S270" s="856">
        <f>SUM(S262:T269)</f>
        <v>0</v>
      </c>
      <c r="T270" s="858"/>
      <c r="U270" s="82"/>
    </row>
    <row r="271" spans="1:21" s="1" customFormat="1" ht="31.5" customHeight="1">
      <c r="A271" s="7"/>
      <c r="B271" s="108">
        <v>22000</v>
      </c>
      <c r="C271" s="707" t="s">
        <v>1289</v>
      </c>
      <c r="D271" s="765"/>
      <c r="E271" s="707" t="s">
        <v>1290</v>
      </c>
      <c r="F271" s="765"/>
      <c r="G271" s="765"/>
      <c r="H271" s="765"/>
      <c r="I271" s="765"/>
      <c r="J271" s="765"/>
      <c r="K271" s="766"/>
      <c r="L271" s="217"/>
      <c r="M271" s="934"/>
      <c r="N271" s="935"/>
      <c r="O271" s="218"/>
      <c r="P271" s="934"/>
      <c r="Q271" s="935"/>
      <c r="R271" s="43"/>
      <c r="S271" s="934"/>
      <c r="T271" s="936"/>
      <c r="U271" s="309"/>
    </row>
    <row r="272" spans="1:21" s="1" customFormat="1" ht="27" customHeight="1">
      <c r="A272" s="7"/>
      <c r="B272" s="100">
        <v>22001</v>
      </c>
      <c r="C272" s="727" t="s">
        <v>559</v>
      </c>
      <c r="D272" s="727"/>
      <c r="E272" s="811" t="s">
        <v>1220</v>
      </c>
      <c r="F272" s="811"/>
      <c r="G272" s="811"/>
      <c r="H272" s="833" t="s">
        <v>1434</v>
      </c>
      <c r="I272" s="833"/>
      <c r="J272" s="18">
        <v>0</v>
      </c>
      <c r="K272" s="304" t="s">
        <v>50</v>
      </c>
      <c r="L272" s="17" t="s">
        <v>105</v>
      </c>
      <c r="M272" s="836">
        <v>0</v>
      </c>
      <c r="N272" s="837"/>
      <c r="O272" s="17" t="s">
        <v>105</v>
      </c>
      <c r="P272" s="836">
        <v>0</v>
      </c>
      <c r="Q272" s="837"/>
      <c r="R272" s="17" t="s">
        <v>105</v>
      </c>
      <c r="S272" s="840">
        <f t="shared" ref="S272:S297" si="13">M272+P272</f>
        <v>0</v>
      </c>
      <c r="T272" s="841"/>
      <c r="U272" s="291"/>
    </row>
    <row r="273" spans="1:21" s="1" customFormat="1" ht="18" customHeight="1">
      <c r="A273" s="7"/>
      <c r="B273" s="100">
        <v>22002</v>
      </c>
      <c r="C273" s="811" t="s">
        <v>560</v>
      </c>
      <c r="D273" s="811"/>
      <c r="E273" s="811" t="s">
        <v>1221</v>
      </c>
      <c r="F273" s="811"/>
      <c r="G273" s="811"/>
      <c r="H273" s="833" t="s">
        <v>1434</v>
      </c>
      <c r="I273" s="833"/>
      <c r="J273" s="18">
        <v>0</v>
      </c>
      <c r="K273" s="304" t="s">
        <v>50</v>
      </c>
      <c r="L273" s="17" t="s">
        <v>105</v>
      </c>
      <c r="M273" s="836">
        <v>0</v>
      </c>
      <c r="N273" s="837"/>
      <c r="O273" s="17" t="s">
        <v>105</v>
      </c>
      <c r="P273" s="836">
        <v>0</v>
      </c>
      <c r="Q273" s="837"/>
      <c r="R273" s="17" t="s">
        <v>105</v>
      </c>
      <c r="S273" s="840">
        <f t="shared" si="13"/>
        <v>0</v>
      </c>
      <c r="T273" s="841"/>
      <c r="U273" s="291"/>
    </row>
    <row r="274" spans="1:21" s="1" customFormat="1" ht="27" customHeight="1">
      <c r="A274" s="7"/>
      <c r="B274" s="100">
        <v>22003</v>
      </c>
      <c r="C274" s="811" t="s">
        <v>561</v>
      </c>
      <c r="D274" s="811"/>
      <c r="E274" s="811" t="s">
        <v>1222</v>
      </c>
      <c r="F274" s="811"/>
      <c r="G274" s="811"/>
      <c r="H274" s="833" t="s">
        <v>1434</v>
      </c>
      <c r="I274" s="833"/>
      <c r="J274" s="18">
        <v>0</v>
      </c>
      <c r="K274" s="304" t="s">
        <v>50</v>
      </c>
      <c r="L274" s="17" t="s">
        <v>105</v>
      </c>
      <c r="M274" s="836">
        <v>0</v>
      </c>
      <c r="N274" s="837"/>
      <c r="O274" s="17" t="s">
        <v>105</v>
      </c>
      <c r="P274" s="836">
        <v>0</v>
      </c>
      <c r="Q274" s="837"/>
      <c r="R274" s="17" t="s">
        <v>105</v>
      </c>
      <c r="S274" s="840">
        <f t="shared" si="13"/>
        <v>0</v>
      </c>
      <c r="T274" s="841"/>
      <c r="U274" s="291"/>
    </row>
    <row r="275" spans="1:21" s="1" customFormat="1" ht="18" customHeight="1">
      <c r="A275" s="7"/>
      <c r="B275" s="100">
        <v>22004</v>
      </c>
      <c r="C275" s="811" t="s">
        <v>562</v>
      </c>
      <c r="D275" s="811"/>
      <c r="E275" s="811" t="s">
        <v>1223</v>
      </c>
      <c r="F275" s="811"/>
      <c r="G275" s="811"/>
      <c r="H275" s="833" t="s">
        <v>1434</v>
      </c>
      <c r="I275" s="833"/>
      <c r="J275" s="18">
        <v>0</v>
      </c>
      <c r="K275" s="304" t="s">
        <v>50</v>
      </c>
      <c r="L275" s="17" t="s">
        <v>105</v>
      </c>
      <c r="M275" s="836">
        <v>0</v>
      </c>
      <c r="N275" s="837"/>
      <c r="O275" s="17" t="s">
        <v>105</v>
      </c>
      <c r="P275" s="836">
        <v>0</v>
      </c>
      <c r="Q275" s="837"/>
      <c r="R275" s="17" t="s">
        <v>105</v>
      </c>
      <c r="S275" s="840">
        <f t="shared" si="13"/>
        <v>0</v>
      </c>
      <c r="T275" s="841"/>
      <c r="U275" s="291"/>
    </row>
    <row r="276" spans="1:21" s="1" customFormat="1" ht="30" customHeight="1">
      <c r="A276" s="7"/>
      <c r="B276" s="100">
        <v>22005</v>
      </c>
      <c r="C276" s="811" t="s">
        <v>563</v>
      </c>
      <c r="D276" s="811"/>
      <c r="E276" s="811" t="s">
        <v>1224</v>
      </c>
      <c r="F276" s="811"/>
      <c r="G276" s="811"/>
      <c r="H276" s="833" t="s">
        <v>1434</v>
      </c>
      <c r="I276" s="833"/>
      <c r="J276" s="18">
        <v>0</v>
      </c>
      <c r="K276" s="304" t="s">
        <v>50</v>
      </c>
      <c r="L276" s="17" t="s">
        <v>105</v>
      </c>
      <c r="M276" s="836">
        <v>0</v>
      </c>
      <c r="N276" s="837"/>
      <c r="O276" s="17" t="s">
        <v>105</v>
      </c>
      <c r="P276" s="836">
        <v>0</v>
      </c>
      <c r="Q276" s="837"/>
      <c r="R276" s="17" t="s">
        <v>105</v>
      </c>
      <c r="S276" s="840">
        <f t="shared" si="13"/>
        <v>0</v>
      </c>
      <c r="T276" s="841"/>
      <c r="U276" s="291"/>
    </row>
    <row r="277" spans="1:21" s="1" customFormat="1" ht="15" customHeight="1">
      <c r="A277" s="7"/>
      <c r="B277" s="100">
        <v>22006</v>
      </c>
      <c r="C277" s="727" t="s">
        <v>564</v>
      </c>
      <c r="D277" s="727"/>
      <c r="E277" s="811" t="s">
        <v>1225</v>
      </c>
      <c r="F277" s="811"/>
      <c r="G277" s="811"/>
      <c r="H277" s="833" t="s">
        <v>1434</v>
      </c>
      <c r="I277" s="833"/>
      <c r="J277" s="18">
        <v>0</v>
      </c>
      <c r="K277" s="304" t="s">
        <v>50</v>
      </c>
      <c r="L277" s="17" t="s">
        <v>105</v>
      </c>
      <c r="M277" s="836">
        <v>0</v>
      </c>
      <c r="N277" s="837"/>
      <c r="O277" s="17" t="s">
        <v>105</v>
      </c>
      <c r="P277" s="836">
        <v>0</v>
      </c>
      <c r="Q277" s="837"/>
      <c r="R277" s="17" t="s">
        <v>105</v>
      </c>
      <c r="S277" s="840">
        <f t="shared" si="13"/>
        <v>0</v>
      </c>
      <c r="T277" s="841"/>
      <c r="U277" s="291"/>
    </row>
    <row r="278" spans="1:21" s="1" customFormat="1" ht="15" customHeight="1">
      <c r="A278" s="7"/>
      <c r="B278" s="100">
        <v>22007</v>
      </c>
      <c r="C278" s="727" t="s">
        <v>565</v>
      </c>
      <c r="D278" s="727"/>
      <c r="E278" s="811" t="s">
        <v>1226</v>
      </c>
      <c r="F278" s="811"/>
      <c r="G278" s="811"/>
      <c r="H278" s="833" t="s">
        <v>1434</v>
      </c>
      <c r="I278" s="833"/>
      <c r="J278" s="18">
        <v>0</v>
      </c>
      <c r="K278" s="304" t="s">
        <v>50</v>
      </c>
      <c r="L278" s="17" t="s">
        <v>105</v>
      </c>
      <c r="M278" s="836">
        <v>0</v>
      </c>
      <c r="N278" s="837"/>
      <c r="O278" s="17" t="s">
        <v>105</v>
      </c>
      <c r="P278" s="836">
        <v>0</v>
      </c>
      <c r="Q278" s="837"/>
      <c r="R278" s="17" t="s">
        <v>105</v>
      </c>
      <c r="S278" s="840">
        <f t="shared" si="13"/>
        <v>0</v>
      </c>
      <c r="T278" s="841"/>
      <c r="U278" s="291"/>
    </row>
    <row r="279" spans="1:21" s="1" customFormat="1" ht="28.5" customHeight="1">
      <c r="A279" s="7"/>
      <c r="B279" s="100">
        <v>22008</v>
      </c>
      <c r="C279" s="727" t="s">
        <v>566</v>
      </c>
      <c r="D279" s="727"/>
      <c r="E279" s="811" t="s">
        <v>1227</v>
      </c>
      <c r="F279" s="811"/>
      <c r="G279" s="811"/>
      <c r="H279" s="833" t="s">
        <v>1434</v>
      </c>
      <c r="I279" s="833"/>
      <c r="J279" s="18">
        <v>0</v>
      </c>
      <c r="K279" s="304" t="s">
        <v>50</v>
      </c>
      <c r="L279" s="17" t="s">
        <v>105</v>
      </c>
      <c r="M279" s="836">
        <v>0</v>
      </c>
      <c r="N279" s="837"/>
      <c r="O279" s="17" t="s">
        <v>105</v>
      </c>
      <c r="P279" s="836">
        <v>0</v>
      </c>
      <c r="Q279" s="837"/>
      <c r="R279" s="17" t="s">
        <v>105</v>
      </c>
      <c r="S279" s="840">
        <f t="shared" si="13"/>
        <v>0</v>
      </c>
      <c r="T279" s="841"/>
      <c r="U279" s="291"/>
    </row>
    <row r="280" spans="1:21" s="1" customFormat="1" ht="18" customHeight="1">
      <c r="A280" s="7"/>
      <c r="B280" s="100">
        <v>22009</v>
      </c>
      <c r="C280" s="727" t="s">
        <v>567</v>
      </c>
      <c r="D280" s="727"/>
      <c r="E280" s="811" t="s">
        <v>1228</v>
      </c>
      <c r="F280" s="811"/>
      <c r="G280" s="811"/>
      <c r="H280" s="833" t="s">
        <v>1434</v>
      </c>
      <c r="I280" s="833"/>
      <c r="J280" s="18">
        <v>0</v>
      </c>
      <c r="K280" s="304" t="s">
        <v>50</v>
      </c>
      <c r="L280" s="17" t="s">
        <v>105</v>
      </c>
      <c r="M280" s="836">
        <v>0</v>
      </c>
      <c r="N280" s="837"/>
      <c r="O280" s="17" t="s">
        <v>105</v>
      </c>
      <c r="P280" s="836">
        <v>0</v>
      </c>
      <c r="Q280" s="837"/>
      <c r="R280" s="17" t="s">
        <v>105</v>
      </c>
      <c r="S280" s="840">
        <f t="shared" si="13"/>
        <v>0</v>
      </c>
      <c r="T280" s="841"/>
      <c r="U280" s="291"/>
    </row>
    <row r="281" spans="1:21" s="1" customFormat="1" ht="18" customHeight="1">
      <c r="A281" s="7"/>
      <c r="B281" s="100">
        <v>22010</v>
      </c>
      <c r="C281" s="727" t="s">
        <v>568</v>
      </c>
      <c r="D281" s="727"/>
      <c r="E281" s="811" t="s">
        <v>1229</v>
      </c>
      <c r="F281" s="811"/>
      <c r="G281" s="811"/>
      <c r="H281" s="833" t="s">
        <v>1434</v>
      </c>
      <c r="I281" s="833"/>
      <c r="J281" s="18">
        <v>0</v>
      </c>
      <c r="K281" s="304" t="s">
        <v>50</v>
      </c>
      <c r="L281" s="17" t="s">
        <v>105</v>
      </c>
      <c r="M281" s="836">
        <v>0</v>
      </c>
      <c r="N281" s="837"/>
      <c r="O281" s="17" t="s">
        <v>105</v>
      </c>
      <c r="P281" s="836">
        <v>0</v>
      </c>
      <c r="Q281" s="837"/>
      <c r="R281" s="17" t="s">
        <v>105</v>
      </c>
      <c r="S281" s="840">
        <f t="shared" si="13"/>
        <v>0</v>
      </c>
      <c r="T281" s="841"/>
      <c r="U281" s="291"/>
    </row>
    <row r="282" spans="1:21" s="1" customFormat="1" ht="27" customHeight="1">
      <c r="A282" s="7"/>
      <c r="B282" s="100">
        <v>22011</v>
      </c>
      <c r="C282" s="727" t="s">
        <v>569</v>
      </c>
      <c r="D282" s="727"/>
      <c r="E282" s="811" t="s">
        <v>1230</v>
      </c>
      <c r="F282" s="811"/>
      <c r="G282" s="811"/>
      <c r="H282" s="833" t="s">
        <v>1434</v>
      </c>
      <c r="I282" s="833"/>
      <c r="J282" s="18">
        <v>0</v>
      </c>
      <c r="K282" s="304" t="s">
        <v>50</v>
      </c>
      <c r="L282" s="17" t="s">
        <v>105</v>
      </c>
      <c r="M282" s="836">
        <v>0</v>
      </c>
      <c r="N282" s="837"/>
      <c r="O282" s="17" t="s">
        <v>105</v>
      </c>
      <c r="P282" s="836">
        <v>0</v>
      </c>
      <c r="Q282" s="837"/>
      <c r="R282" s="17" t="s">
        <v>105</v>
      </c>
      <c r="S282" s="840">
        <f t="shared" si="13"/>
        <v>0</v>
      </c>
      <c r="T282" s="841"/>
      <c r="U282" s="291"/>
    </row>
    <row r="283" spans="1:21" s="1" customFormat="1" ht="48.75" customHeight="1">
      <c r="A283" s="7"/>
      <c r="B283" s="100">
        <v>22012</v>
      </c>
      <c r="C283" s="727" t="s">
        <v>570</v>
      </c>
      <c r="D283" s="727"/>
      <c r="E283" s="811" t="s">
        <v>1231</v>
      </c>
      <c r="F283" s="811"/>
      <c r="G283" s="811"/>
      <c r="H283" s="833" t="s">
        <v>1434</v>
      </c>
      <c r="I283" s="833"/>
      <c r="J283" s="18">
        <v>0</v>
      </c>
      <c r="K283" s="304" t="s">
        <v>50</v>
      </c>
      <c r="L283" s="17" t="s">
        <v>105</v>
      </c>
      <c r="M283" s="836">
        <v>0</v>
      </c>
      <c r="N283" s="837"/>
      <c r="O283" s="17" t="s">
        <v>105</v>
      </c>
      <c r="P283" s="836">
        <v>0</v>
      </c>
      <c r="Q283" s="837"/>
      <c r="R283" s="17" t="s">
        <v>105</v>
      </c>
      <c r="S283" s="840">
        <f t="shared" si="13"/>
        <v>0</v>
      </c>
      <c r="T283" s="841"/>
      <c r="U283" s="291"/>
    </row>
    <row r="284" spans="1:21" s="1" customFormat="1" ht="18" customHeight="1">
      <c r="A284" s="7"/>
      <c r="B284" s="100">
        <v>22013</v>
      </c>
      <c r="C284" s="727" t="s">
        <v>571</v>
      </c>
      <c r="D284" s="727"/>
      <c r="E284" s="811" t="s">
        <v>1232</v>
      </c>
      <c r="F284" s="811"/>
      <c r="G284" s="811"/>
      <c r="H284" s="833" t="s">
        <v>1434</v>
      </c>
      <c r="I284" s="833"/>
      <c r="J284" s="18">
        <v>0</v>
      </c>
      <c r="K284" s="304" t="s">
        <v>50</v>
      </c>
      <c r="L284" s="17" t="s">
        <v>105</v>
      </c>
      <c r="M284" s="836">
        <v>0</v>
      </c>
      <c r="N284" s="837"/>
      <c r="O284" s="17" t="s">
        <v>105</v>
      </c>
      <c r="P284" s="836">
        <v>0</v>
      </c>
      <c r="Q284" s="837"/>
      <c r="R284" s="17" t="s">
        <v>105</v>
      </c>
      <c r="S284" s="840">
        <f t="shared" si="13"/>
        <v>0</v>
      </c>
      <c r="T284" s="841"/>
      <c r="U284" s="291"/>
    </row>
    <row r="285" spans="1:21" s="1" customFormat="1" ht="28.5" customHeight="1">
      <c r="A285" s="7"/>
      <c r="B285" s="100">
        <v>22014</v>
      </c>
      <c r="C285" s="811" t="s">
        <v>451</v>
      </c>
      <c r="D285" s="811"/>
      <c r="E285" s="811" t="s">
        <v>1233</v>
      </c>
      <c r="F285" s="811"/>
      <c r="G285" s="811"/>
      <c r="H285" s="833" t="s">
        <v>1434</v>
      </c>
      <c r="I285" s="833"/>
      <c r="J285" s="18">
        <v>0</v>
      </c>
      <c r="K285" s="304" t="s">
        <v>50</v>
      </c>
      <c r="L285" s="17" t="s">
        <v>105</v>
      </c>
      <c r="M285" s="836">
        <v>0</v>
      </c>
      <c r="N285" s="837"/>
      <c r="O285" s="17" t="s">
        <v>105</v>
      </c>
      <c r="P285" s="836">
        <v>0</v>
      </c>
      <c r="Q285" s="837"/>
      <c r="R285" s="17" t="s">
        <v>105</v>
      </c>
      <c r="S285" s="840">
        <f t="shared" si="13"/>
        <v>0</v>
      </c>
      <c r="T285" s="841"/>
      <c r="U285" s="291"/>
    </row>
    <row r="286" spans="1:21" s="1" customFormat="1" ht="18" customHeight="1">
      <c r="A286" s="7"/>
      <c r="B286" s="100">
        <v>22015</v>
      </c>
      <c r="C286" s="727" t="s">
        <v>572</v>
      </c>
      <c r="D286" s="727"/>
      <c r="E286" s="811" t="s">
        <v>1234</v>
      </c>
      <c r="F286" s="811"/>
      <c r="G286" s="811"/>
      <c r="H286" s="833" t="s">
        <v>1434</v>
      </c>
      <c r="I286" s="833"/>
      <c r="J286" s="18">
        <v>0</v>
      </c>
      <c r="K286" s="304" t="s">
        <v>50</v>
      </c>
      <c r="L286" s="17" t="s">
        <v>105</v>
      </c>
      <c r="M286" s="836">
        <v>0</v>
      </c>
      <c r="N286" s="837"/>
      <c r="O286" s="17" t="s">
        <v>105</v>
      </c>
      <c r="P286" s="836">
        <v>0</v>
      </c>
      <c r="Q286" s="837"/>
      <c r="R286" s="17" t="s">
        <v>105</v>
      </c>
      <c r="S286" s="840">
        <f t="shared" si="13"/>
        <v>0</v>
      </c>
      <c r="T286" s="841"/>
      <c r="U286" s="291"/>
    </row>
    <row r="287" spans="1:21" s="1" customFormat="1" ht="26.25" customHeight="1">
      <c r="A287" s="7"/>
      <c r="B287" s="100">
        <v>22016</v>
      </c>
      <c r="C287" s="811" t="s">
        <v>573</v>
      </c>
      <c r="D287" s="811"/>
      <c r="E287" s="811" t="s">
        <v>1235</v>
      </c>
      <c r="F287" s="811"/>
      <c r="G287" s="811"/>
      <c r="H287" s="833" t="s">
        <v>1434</v>
      </c>
      <c r="I287" s="833"/>
      <c r="J287" s="18">
        <v>0</v>
      </c>
      <c r="K287" s="304" t="s">
        <v>50</v>
      </c>
      <c r="L287" s="17" t="s">
        <v>105</v>
      </c>
      <c r="M287" s="836">
        <v>0</v>
      </c>
      <c r="N287" s="837"/>
      <c r="O287" s="17" t="s">
        <v>105</v>
      </c>
      <c r="P287" s="836">
        <v>0</v>
      </c>
      <c r="Q287" s="837"/>
      <c r="R287" s="17" t="s">
        <v>105</v>
      </c>
      <c r="S287" s="840">
        <f t="shared" si="13"/>
        <v>0</v>
      </c>
      <c r="T287" s="841"/>
      <c r="U287" s="291"/>
    </row>
    <row r="288" spans="1:21" s="1" customFormat="1" ht="17.25" customHeight="1">
      <c r="A288" s="7"/>
      <c r="B288" s="100">
        <v>22017</v>
      </c>
      <c r="C288" s="811" t="s">
        <v>574</v>
      </c>
      <c r="D288" s="811"/>
      <c r="E288" s="811" t="s">
        <v>1236</v>
      </c>
      <c r="F288" s="811"/>
      <c r="G288" s="811"/>
      <c r="H288" s="833" t="s">
        <v>1434</v>
      </c>
      <c r="I288" s="833"/>
      <c r="J288" s="18">
        <v>0</v>
      </c>
      <c r="K288" s="304" t="s">
        <v>50</v>
      </c>
      <c r="L288" s="17" t="s">
        <v>105</v>
      </c>
      <c r="M288" s="836">
        <v>0</v>
      </c>
      <c r="N288" s="837"/>
      <c r="O288" s="17" t="s">
        <v>105</v>
      </c>
      <c r="P288" s="836">
        <v>0</v>
      </c>
      <c r="Q288" s="837"/>
      <c r="R288" s="17" t="s">
        <v>105</v>
      </c>
      <c r="S288" s="840">
        <f t="shared" si="13"/>
        <v>0</v>
      </c>
      <c r="T288" s="841"/>
      <c r="U288" s="291"/>
    </row>
    <row r="289" spans="1:21" s="1" customFormat="1" ht="17.25" customHeight="1">
      <c r="A289" s="7"/>
      <c r="B289" s="100">
        <v>22018</v>
      </c>
      <c r="C289" s="811" t="s">
        <v>575</v>
      </c>
      <c r="D289" s="811"/>
      <c r="E289" s="811" t="s">
        <v>1237</v>
      </c>
      <c r="F289" s="811"/>
      <c r="G289" s="811"/>
      <c r="H289" s="833" t="s">
        <v>1434</v>
      </c>
      <c r="I289" s="833"/>
      <c r="J289" s="18">
        <v>0</v>
      </c>
      <c r="K289" s="304" t="s">
        <v>50</v>
      </c>
      <c r="L289" s="17" t="s">
        <v>105</v>
      </c>
      <c r="M289" s="836">
        <v>0</v>
      </c>
      <c r="N289" s="837"/>
      <c r="O289" s="17" t="s">
        <v>105</v>
      </c>
      <c r="P289" s="836">
        <v>0</v>
      </c>
      <c r="Q289" s="837"/>
      <c r="R289" s="17" t="s">
        <v>105</v>
      </c>
      <c r="S289" s="840">
        <f t="shared" si="13"/>
        <v>0</v>
      </c>
      <c r="T289" s="841"/>
      <c r="U289" s="291"/>
    </row>
    <row r="290" spans="1:21" s="1" customFormat="1" ht="17.25" customHeight="1">
      <c r="A290" s="7"/>
      <c r="B290" s="100">
        <v>22019</v>
      </c>
      <c r="C290" s="811" t="s">
        <v>576</v>
      </c>
      <c r="D290" s="811"/>
      <c r="E290" s="811" t="s">
        <v>1238</v>
      </c>
      <c r="F290" s="811"/>
      <c r="G290" s="811"/>
      <c r="H290" s="833" t="s">
        <v>1434</v>
      </c>
      <c r="I290" s="833"/>
      <c r="J290" s="18">
        <v>0</v>
      </c>
      <c r="K290" s="304" t="s">
        <v>50</v>
      </c>
      <c r="L290" s="17" t="s">
        <v>105</v>
      </c>
      <c r="M290" s="836">
        <v>0</v>
      </c>
      <c r="N290" s="837"/>
      <c r="O290" s="17" t="s">
        <v>105</v>
      </c>
      <c r="P290" s="836">
        <v>0</v>
      </c>
      <c r="Q290" s="837"/>
      <c r="R290" s="17" t="s">
        <v>105</v>
      </c>
      <c r="S290" s="840">
        <f t="shared" si="13"/>
        <v>0</v>
      </c>
      <c r="T290" s="841"/>
      <c r="U290" s="291"/>
    </row>
    <row r="291" spans="1:21" s="1" customFormat="1" ht="26.25" customHeight="1">
      <c r="A291" s="7"/>
      <c r="B291" s="100">
        <v>22020</v>
      </c>
      <c r="C291" s="811" t="s">
        <v>577</v>
      </c>
      <c r="D291" s="811"/>
      <c r="E291" s="811" t="s">
        <v>1083</v>
      </c>
      <c r="F291" s="811"/>
      <c r="G291" s="811"/>
      <c r="H291" s="833" t="s">
        <v>1434</v>
      </c>
      <c r="I291" s="833"/>
      <c r="J291" s="18">
        <v>0</v>
      </c>
      <c r="K291" s="304" t="s">
        <v>50</v>
      </c>
      <c r="L291" s="17" t="s">
        <v>105</v>
      </c>
      <c r="M291" s="836">
        <v>0</v>
      </c>
      <c r="N291" s="837"/>
      <c r="O291" s="17" t="s">
        <v>105</v>
      </c>
      <c r="P291" s="836">
        <v>0</v>
      </c>
      <c r="Q291" s="837"/>
      <c r="R291" s="17" t="s">
        <v>105</v>
      </c>
      <c r="S291" s="840">
        <f t="shared" si="13"/>
        <v>0</v>
      </c>
      <c r="T291" s="841"/>
      <c r="U291" s="291"/>
    </row>
    <row r="292" spans="1:21" s="1" customFormat="1" ht="17.25" customHeight="1">
      <c r="A292" s="7"/>
      <c r="B292" s="100">
        <v>22021</v>
      </c>
      <c r="C292" s="811" t="s">
        <v>578</v>
      </c>
      <c r="D292" s="811"/>
      <c r="E292" s="811" t="s">
        <v>1239</v>
      </c>
      <c r="F292" s="811"/>
      <c r="G292" s="811"/>
      <c r="H292" s="833" t="s">
        <v>1434</v>
      </c>
      <c r="I292" s="833"/>
      <c r="J292" s="18">
        <v>0</v>
      </c>
      <c r="K292" s="304" t="s">
        <v>50</v>
      </c>
      <c r="L292" s="17" t="s">
        <v>105</v>
      </c>
      <c r="M292" s="836">
        <v>0</v>
      </c>
      <c r="N292" s="837"/>
      <c r="O292" s="17" t="s">
        <v>105</v>
      </c>
      <c r="P292" s="836">
        <v>0</v>
      </c>
      <c r="Q292" s="837"/>
      <c r="R292" s="17" t="s">
        <v>105</v>
      </c>
      <c r="S292" s="840">
        <f t="shared" si="13"/>
        <v>0</v>
      </c>
      <c r="T292" s="841"/>
      <c r="U292" s="291"/>
    </row>
    <row r="293" spans="1:21" s="1" customFormat="1" ht="17.25" customHeight="1">
      <c r="A293" s="7"/>
      <c r="B293" s="100">
        <v>22022</v>
      </c>
      <c r="C293" s="811" t="s">
        <v>579</v>
      </c>
      <c r="D293" s="811"/>
      <c r="E293" s="920" t="s">
        <v>1240</v>
      </c>
      <c r="F293" s="920"/>
      <c r="G293" s="920"/>
      <c r="H293" s="920"/>
      <c r="I293" s="920"/>
      <c r="J293" s="920"/>
      <c r="K293" s="921"/>
      <c r="L293" s="17" t="s">
        <v>105</v>
      </c>
      <c r="M293" s="836">
        <v>0</v>
      </c>
      <c r="N293" s="837"/>
      <c r="O293" s="17" t="s">
        <v>105</v>
      </c>
      <c r="P293" s="836">
        <v>0</v>
      </c>
      <c r="Q293" s="837"/>
      <c r="R293" s="17" t="s">
        <v>105</v>
      </c>
      <c r="S293" s="840">
        <f t="shared" si="13"/>
        <v>0</v>
      </c>
      <c r="T293" s="841"/>
      <c r="U293" s="291"/>
    </row>
    <row r="294" spans="1:21" s="1" customFormat="1" ht="16.5" customHeight="1">
      <c r="A294" s="7"/>
      <c r="B294" s="100">
        <v>22023</v>
      </c>
      <c r="C294" s="811" t="s">
        <v>580</v>
      </c>
      <c r="D294" s="811"/>
      <c r="E294" s="920" t="s">
        <v>1241</v>
      </c>
      <c r="F294" s="920"/>
      <c r="G294" s="920"/>
      <c r="H294" s="920"/>
      <c r="I294" s="920"/>
      <c r="J294" s="920"/>
      <c r="K294" s="921"/>
      <c r="L294" s="17" t="s">
        <v>105</v>
      </c>
      <c r="M294" s="836">
        <v>0</v>
      </c>
      <c r="N294" s="837"/>
      <c r="O294" s="17" t="s">
        <v>105</v>
      </c>
      <c r="P294" s="836">
        <v>0</v>
      </c>
      <c r="Q294" s="837"/>
      <c r="R294" s="17" t="s">
        <v>105</v>
      </c>
      <c r="S294" s="840">
        <f t="shared" si="13"/>
        <v>0</v>
      </c>
      <c r="T294" s="841"/>
      <c r="U294" s="291"/>
    </row>
    <row r="295" spans="1:21" s="1" customFormat="1" ht="18" customHeight="1">
      <c r="A295" s="7"/>
      <c r="B295" s="100">
        <v>22024</v>
      </c>
      <c r="C295" s="919" t="s">
        <v>581</v>
      </c>
      <c r="D295" s="919"/>
      <c r="E295" s="920" t="s">
        <v>1242</v>
      </c>
      <c r="F295" s="920"/>
      <c r="G295" s="920"/>
      <c r="H295" s="920"/>
      <c r="I295" s="920"/>
      <c r="J295" s="920"/>
      <c r="K295" s="921"/>
      <c r="L295" s="17" t="s">
        <v>105</v>
      </c>
      <c r="M295" s="836">
        <v>0</v>
      </c>
      <c r="N295" s="837"/>
      <c r="O295" s="17" t="s">
        <v>105</v>
      </c>
      <c r="P295" s="836">
        <v>0</v>
      </c>
      <c r="Q295" s="837"/>
      <c r="R295" s="17" t="s">
        <v>105</v>
      </c>
      <c r="S295" s="840">
        <f t="shared" si="13"/>
        <v>0</v>
      </c>
      <c r="T295" s="841"/>
      <c r="U295" s="291"/>
    </row>
    <row r="296" spans="1:21" s="1" customFormat="1" ht="18" customHeight="1">
      <c r="A296" s="7"/>
      <c r="B296" s="100">
        <v>22025</v>
      </c>
      <c r="C296" s="919" t="s">
        <v>582</v>
      </c>
      <c r="D296" s="919"/>
      <c r="E296" s="920" t="s">
        <v>1243</v>
      </c>
      <c r="F296" s="920"/>
      <c r="G296" s="920"/>
      <c r="H296" s="920"/>
      <c r="I296" s="920"/>
      <c r="J296" s="920"/>
      <c r="K296" s="921"/>
      <c r="L296" s="17" t="s">
        <v>105</v>
      </c>
      <c r="M296" s="836">
        <v>0</v>
      </c>
      <c r="N296" s="837"/>
      <c r="O296" s="17" t="s">
        <v>105</v>
      </c>
      <c r="P296" s="836">
        <v>0</v>
      </c>
      <c r="Q296" s="837"/>
      <c r="R296" s="17" t="s">
        <v>105</v>
      </c>
      <c r="S296" s="840">
        <f t="shared" si="13"/>
        <v>0</v>
      </c>
      <c r="T296" s="841"/>
      <c r="U296" s="291"/>
    </row>
    <row r="297" spans="1:21" s="1" customFormat="1" ht="18" customHeight="1">
      <c r="A297" s="7"/>
      <c r="B297" s="101">
        <v>22026</v>
      </c>
      <c r="C297" s="905" t="s">
        <v>1035</v>
      </c>
      <c r="D297" s="905"/>
      <c r="E297" s="905" t="s">
        <v>293</v>
      </c>
      <c r="F297" s="905"/>
      <c r="G297" s="905"/>
      <c r="H297" s="905"/>
      <c r="I297" s="905"/>
      <c r="J297" s="905"/>
      <c r="K297" s="926"/>
      <c r="L297" s="735" t="s">
        <v>105</v>
      </c>
      <c r="M297" s="881">
        <v>0</v>
      </c>
      <c r="N297" s="882"/>
      <c r="O297" s="741" t="s">
        <v>105</v>
      </c>
      <c r="P297" s="881">
        <v>0</v>
      </c>
      <c r="Q297" s="882"/>
      <c r="R297" s="741" t="s">
        <v>105</v>
      </c>
      <c r="S297" s="891">
        <f t="shared" si="13"/>
        <v>0</v>
      </c>
      <c r="T297" s="892"/>
      <c r="U297" s="291"/>
    </row>
    <row r="298" spans="1:21" s="1" customFormat="1" ht="18" customHeight="1" thickBot="1">
      <c r="A298" s="7"/>
      <c r="B298" s="302"/>
      <c r="C298" s="938"/>
      <c r="D298" s="938"/>
      <c r="E298" s="938"/>
      <c r="F298" s="938"/>
      <c r="G298" s="938"/>
      <c r="H298" s="938"/>
      <c r="I298" s="938"/>
      <c r="J298" s="938"/>
      <c r="K298" s="939"/>
      <c r="L298" s="762"/>
      <c r="M298" s="883"/>
      <c r="N298" s="884"/>
      <c r="O298" s="744"/>
      <c r="P298" s="883"/>
      <c r="Q298" s="884"/>
      <c r="R298" s="744"/>
      <c r="S298" s="893"/>
      <c r="T298" s="894"/>
      <c r="U298" s="291"/>
    </row>
    <row r="299" spans="1:21" s="1" customFormat="1" ht="18.75" customHeight="1" thickTop="1">
      <c r="A299" s="7"/>
      <c r="B299" s="751" t="s">
        <v>1435</v>
      </c>
      <c r="C299" s="752"/>
      <c r="D299" s="752"/>
      <c r="E299" s="752"/>
      <c r="F299" s="752"/>
      <c r="G299" s="752"/>
      <c r="H299" s="752"/>
      <c r="I299" s="752"/>
      <c r="J299" s="752"/>
      <c r="K299" s="753"/>
      <c r="L299" s="24" t="s">
        <v>105</v>
      </c>
      <c r="M299" s="887">
        <f>SUM(M272:N298)</f>
        <v>0</v>
      </c>
      <c r="N299" s="888"/>
      <c r="O299" s="41" t="s">
        <v>105</v>
      </c>
      <c r="P299" s="887">
        <f>SUM(P272:Q298)</f>
        <v>0</v>
      </c>
      <c r="Q299" s="888"/>
      <c r="R299" s="41" t="s">
        <v>105</v>
      </c>
      <c r="S299" s="887">
        <f>SUM(S272:T298)</f>
        <v>0</v>
      </c>
      <c r="T299" s="889"/>
      <c r="U299" s="82"/>
    </row>
    <row r="300" spans="1:21" s="1" customFormat="1" ht="18" customHeight="1">
      <c r="A300" s="7"/>
      <c r="B300" s="292">
        <v>22100</v>
      </c>
      <c r="C300" s="765" t="s">
        <v>360</v>
      </c>
      <c r="D300" s="765"/>
      <c r="E300" s="765" t="s">
        <v>361</v>
      </c>
      <c r="F300" s="765"/>
      <c r="G300" s="765"/>
      <c r="H300" s="765"/>
      <c r="I300" s="765"/>
      <c r="J300" s="765"/>
      <c r="K300" s="766"/>
      <c r="L300" s="15"/>
      <c r="M300" s="934"/>
      <c r="N300" s="935"/>
      <c r="O300" s="35"/>
      <c r="P300" s="934"/>
      <c r="Q300" s="935"/>
      <c r="R300" s="35"/>
      <c r="S300" s="934"/>
      <c r="T300" s="936"/>
      <c r="U300" s="309"/>
    </row>
    <row r="301" spans="1:21" s="1" customFormat="1" ht="18" customHeight="1" thickBot="1">
      <c r="A301" s="7"/>
      <c r="B301" s="302"/>
      <c r="C301" s="831" t="s">
        <v>360</v>
      </c>
      <c r="D301" s="831"/>
      <c r="E301" s="831" t="s">
        <v>361</v>
      </c>
      <c r="F301" s="831"/>
      <c r="G301" s="831"/>
      <c r="H301" s="831"/>
      <c r="I301" s="831"/>
      <c r="J301" s="831"/>
      <c r="K301" s="832"/>
      <c r="L301" s="31" t="s">
        <v>105</v>
      </c>
      <c r="M301" s="729">
        <v>0</v>
      </c>
      <c r="N301" s="730"/>
      <c r="O301" s="17" t="s">
        <v>105</v>
      </c>
      <c r="P301" s="729">
        <v>0</v>
      </c>
      <c r="Q301" s="730"/>
      <c r="R301" s="25" t="s">
        <v>105</v>
      </c>
      <c r="S301" s="816">
        <f>M301+P301</f>
        <v>0</v>
      </c>
      <c r="T301" s="817"/>
      <c r="U301" s="81"/>
    </row>
    <row r="302" spans="1:21" s="1" customFormat="1" ht="18.75" customHeight="1" thickTop="1">
      <c r="A302" s="7"/>
      <c r="B302" s="818" t="s">
        <v>1435</v>
      </c>
      <c r="C302" s="819"/>
      <c r="D302" s="752"/>
      <c r="E302" s="752"/>
      <c r="F302" s="752"/>
      <c r="G302" s="752"/>
      <c r="H302" s="752"/>
      <c r="I302" s="752"/>
      <c r="J302" s="752"/>
      <c r="K302" s="753"/>
      <c r="L302" s="24" t="s">
        <v>105</v>
      </c>
      <c r="M302" s="821">
        <f>SUM(M301:N301)</f>
        <v>0</v>
      </c>
      <c r="N302" s="822"/>
      <c r="O302" s="34" t="s">
        <v>105</v>
      </c>
      <c r="P302" s="821">
        <f>SUM(P301:Q301)</f>
        <v>0</v>
      </c>
      <c r="Q302" s="822"/>
      <c r="R302" s="20" t="s">
        <v>105</v>
      </c>
      <c r="S302" s="754">
        <f>SUM(S301:T301)</f>
        <v>0</v>
      </c>
      <c r="T302" s="756"/>
      <c r="U302" s="90"/>
    </row>
    <row r="303" spans="1:21" s="1" customFormat="1" ht="20.100000000000001" customHeight="1">
      <c r="A303" s="7"/>
      <c r="B303" s="922" t="s">
        <v>1544</v>
      </c>
      <c r="C303" s="922"/>
      <c r="D303" s="922"/>
      <c r="E303" s="922"/>
      <c r="F303" s="922"/>
      <c r="G303" s="922"/>
      <c r="H303" s="922"/>
      <c r="I303" s="922"/>
      <c r="J303" s="922"/>
      <c r="K303" s="922"/>
      <c r="L303" s="922"/>
      <c r="M303" s="922"/>
      <c r="N303" s="922"/>
      <c r="O303" s="922"/>
      <c r="P303" s="922"/>
      <c r="Q303" s="922"/>
      <c r="R303" s="922"/>
      <c r="S303" s="922"/>
      <c r="T303" s="922"/>
      <c r="U303" s="247"/>
    </row>
    <row r="304" spans="1:21" s="1" customFormat="1" ht="18.75" customHeight="1">
      <c r="A304" s="7"/>
      <c r="B304" s="292">
        <v>22200</v>
      </c>
      <c r="C304" s="765" t="s">
        <v>362</v>
      </c>
      <c r="D304" s="765"/>
      <c r="E304" s="765" t="s">
        <v>363</v>
      </c>
      <c r="F304" s="765"/>
      <c r="G304" s="765"/>
      <c r="H304" s="765"/>
      <c r="I304" s="765"/>
      <c r="J304" s="765"/>
      <c r="K304" s="766"/>
      <c r="L304" s="21"/>
      <c r="M304" s="923"/>
      <c r="N304" s="924"/>
      <c r="O304" s="22"/>
      <c r="P304" s="923"/>
      <c r="Q304" s="924"/>
      <c r="R304" s="22"/>
      <c r="S304" s="923"/>
      <c r="T304" s="925"/>
      <c r="U304" s="81"/>
    </row>
    <row r="305" spans="1:21" s="1" customFormat="1" ht="27" customHeight="1">
      <c r="A305" s="7"/>
      <c r="B305" s="100">
        <v>22201</v>
      </c>
      <c r="C305" s="831" t="s">
        <v>583</v>
      </c>
      <c r="D305" s="831"/>
      <c r="E305" s="727" t="s">
        <v>1244</v>
      </c>
      <c r="F305" s="727"/>
      <c r="G305" s="727"/>
      <c r="H305" s="833" t="s">
        <v>1434</v>
      </c>
      <c r="I305" s="833"/>
      <c r="J305" s="78">
        <v>0</v>
      </c>
      <c r="K305" s="304" t="s">
        <v>50</v>
      </c>
      <c r="L305" s="31" t="s">
        <v>105</v>
      </c>
      <c r="M305" s="729">
        <v>0</v>
      </c>
      <c r="N305" s="730"/>
      <c r="O305" s="17" t="s">
        <v>105</v>
      </c>
      <c r="P305" s="729">
        <v>0</v>
      </c>
      <c r="Q305" s="730"/>
      <c r="R305" s="17" t="s">
        <v>105</v>
      </c>
      <c r="S305" s="731">
        <f t="shared" ref="S305:S313" si="14">M305+P305</f>
        <v>0</v>
      </c>
      <c r="T305" s="732"/>
      <c r="U305" s="81"/>
    </row>
    <row r="306" spans="1:21" s="1" customFormat="1" ht="18" customHeight="1">
      <c r="A306" s="7"/>
      <c r="B306" s="100">
        <v>22202</v>
      </c>
      <c r="C306" s="831" t="s">
        <v>584</v>
      </c>
      <c r="D306" s="831"/>
      <c r="E306" s="727" t="s">
        <v>1245</v>
      </c>
      <c r="F306" s="727"/>
      <c r="G306" s="727"/>
      <c r="H306" s="833" t="s">
        <v>1434</v>
      </c>
      <c r="I306" s="833"/>
      <c r="J306" s="78">
        <v>0</v>
      </c>
      <c r="K306" s="304" t="s">
        <v>50</v>
      </c>
      <c r="L306" s="31" t="s">
        <v>105</v>
      </c>
      <c r="M306" s="729">
        <v>0</v>
      </c>
      <c r="N306" s="730"/>
      <c r="O306" s="17" t="s">
        <v>105</v>
      </c>
      <c r="P306" s="729">
        <v>0</v>
      </c>
      <c r="Q306" s="730"/>
      <c r="R306" s="17" t="s">
        <v>105</v>
      </c>
      <c r="S306" s="731">
        <f t="shared" si="14"/>
        <v>0</v>
      </c>
      <c r="T306" s="732"/>
      <c r="U306" s="81"/>
    </row>
    <row r="307" spans="1:21" s="1" customFormat="1" ht="18" customHeight="1">
      <c r="A307" s="7"/>
      <c r="B307" s="100">
        <v>22203</v>
      </c>
      <c r="C307" s="831" t="s">
        <v>585</v>
      </c>
      <c r="D307" s="831"/>
      <c r="E307" s="831" t="s">
        <v>586</v>
      </c>
      <c r="F307" s="831"/>
      <c r="G307" s="831"/>
      <c r="H307" s="831"/>
      <c r="I307" s="831"/>
      <c r="J307" s="831"/>
      <c r="K307" s="832"/>
      <c r="L307" s="31" t="s">
        <v>105</v>
      </c>
      <c r="M307" s="729">
        <v>0</v>
      </c>
      <c r="N307" s="730"/>
      <c r="O307" s="17" t="s">
        <v>105</v>
      </c>
      <c r="P307" s="729">
        <v>0</v>
      </c>
      <c r="Q307" s="730"/>
      <c r="R307" s="17" t="s">
        <v>105</v>
      </c>
      <c r="S307" s="731">
        <f t="shared" si="14"/>
        <v>0</v>
      </c>
      <c r="T307" s="732"/>
      <c r="U307" s="81"/>
    </row>
    <row r="308" spans="1:21" s="1" customFormat="1" ht="18" customHeight="1">
      <c r="A308" s="7"/>
      <c r="B308" s="100">
        <v>22204</v>
      </c>
      <c r="C308" s="811" t="s">
        <v>587</v>
      </c>
      <c r="D308" s="811"/>
      <c r="E308" s="811" t="s">
        <v>588</v>
      </c>
      <c r="F308" s="811"/>
      <c r="G308" s="811"/>
      <c r="H308" s="811"/>
      <c r="I308" s="811"/>
      <c r="J308" s="811"/>
      <c r="K308" s="812"/>
      <c r="L308" s="31" t="s">
        <v>105</v>
      </c>
      <c r="M308" s="729">
        <v>0</v>
      </c>
      <c r="N308" s="730"/>
      <c r="O308" s="17" t="s">
        <v>105</v>
      </c>
      <c r="P308" s="729">
        <v>0</v>
      </c>
      <c r="Q308" s="730"/>
      <c r="R308" s="17" t="s">
        <v>105</v>
      </c>
      <c r="S308" s="731">
        <f t="shared" si="14"/>
        <v>0</v>
      </c>
      <c r="T308" s="732"/>
      <c r="U308" s="81"/>
    </row>
    <row r="309" spans="1:21" s="1" customFormat="1" ht="18" customHeight="1">
      <c r="A309" s="7"/>
      <c r="B309" s="100">
        <v>22205</v>
      </c>
      <c r="C309" s="831" t="s">
        <v>589</v>
      </c>
      <c r="D309" s="831"/>
      <c r="E309" s="831" t="s">
        <v>590</v>
      </c>
      <c r="F309" s="831"/>
      <c r="G309" s="831"/>
      <c r="H309" s="831"/>
      <c r="I309" s="831"/>
      <c r="J309" s="831"/>
      <c r="K309" s="832"/>
      <c r="L309" s="31" t="s">
        <v>105</v>
      </c>
      <c r="M309" s="729">
        <v>0</v>
      </c>
      <c r="N309" s="730"/>
      <c r="O309" s="17" t="s">
        <v>105</v>
      </c>
      <c r="P309" s="729">
        <v>0</v>
      </c>
      <c r="Q309" s="730"/>
      <c r="R309" s="17" t="s">
        <v>105</v>
      </c>
      <c r="S309" s="731">
        <f t="shared" si="14"/>
        <v>0</v>
      </c>
      <c r="T309" s="732"/>
      <c r="U309" s="81"/>
    </row>
    <row r="310" spans="1:21" s="1" customFormat="1" ht="18" customHeight="1">
      <c r="A310" s="7"/>
      <c r="B310" s="100">
        <v>22206</v>
      </c>
      <c r="C310" s="831" t="s">
        <v>591</v>
      </c>
      <c r="D310" s="831"/>
      <c r="E310" s="831" t="s">
        <v>592</v>
      </c>
      <c r="F310" s="831"/>
      <c r="G310" s="831"/>
      <c r="H310" s="831"/>
      <c r="I310" s="831"/>
      <c r="J310" s="831"/>
      <c r="K310" s="832"/>
      <c r="L310" s="31" t="s">
        <v>105</v>
      </c>
      <c r="M310" s="729">
        <v>0</v>
      </c>
      <c r="N310" s="730"/>
      <c r="O310" s="17" t="s">
        <v>105</v>
      </c>
      <c r="P310" s="729">
        <v>0</v>
      </c>
      <c r="Q310" s="730"/>
      <c r="R310" s="17" t="s">
        <v>105</v>
      </c>
      <c r="S310" s="731">
        <f t="shared" si="14"/>
        <v>0</v>
      </c>
      <c r="T310" s="732"/>
      <c r="U310" s="81"/>
    </row>
    <row r="311" spans="1:21" s="1" customFormat="1" ht="18" customHeight="1">
      <c r="A311" s="7"/>
      <c r="B311" s="100">
        <v>22207</v>
      </c>
      <c r="C311" s="831" t="s">
        <v>593</v>
      </c>
      <c r="D311" s="831"/>
      <c r="E311" s="831" t="s">
        <v>594</v>
      </c>
      <c r="F311" s="831"/>
      <c r="G311" s="831"/>
      <c r="H311" s="831"/>
      <c r="I311" s="831"/>
      <c r="J311" s="831"/>
      <c r="K311" s="832"/>
      <c r="L311" s="31" t="s">
        <v>105</v>
      </c>
      <c r="M311" s="729">
        <v>0</v>
      </c>
      <c r="N311" s="730"/>
      <c r="O311" s="17" t="s">
        <v>105</v>
      </c>
      <c r="P311" s="729">
        <v>0</v>
      </c>
      <c r="Q311" s="730"/>
      <c r="R311" s="17" t="s">
        <v>105</v>
      </c>
      <c r="S311" s="731">
        <f t="shared" si="14"/>
        <v>0</v>
      </c>
      <c r="T311" s="732"/>
      <c r="U311" s="81"/>
    </row>
    <row r="312" spans="1:21" s="1" customFormat="1" ht="18" customHeight="1">
      <c r="A312" s="7"/>
      <c r="B312" s="100">
        <v>22208</v>
      </c>
      <c r="C312" s="831" t="s">
        <v>595</v>
      </c>
      <c r="D312" s="831"/>
      <c r="E312" s="831" t="s">
        <v>596</v>
      </c>
      <c r="F312" s="831"/>
      <c r="G312" s="831"/>
      <c r="H312" s="831"/>
      <c r="I312" s="831"/>
      <c r="J312" s="831"/>
      <c r="K312" s="832"/>
      <c r="L312" s="31" t="s">
        <v>105</v>
      </c>
      <c r="M312" s="729">
        <v>0</v>
      </c>
      <c r="N312" s="730"/>
      <c r="O312" s="17" t="s">
        <v>105</v>
      </c>
      <c r="P312" s="729">
        <v>0</v>
      </c>
      <c r="Q312" s="730"/>
      <c r="R312" s="17" t="s">
        <v>105</v>
      </c>
      <c r="S312" s="731">
        <f t="shared" si="14"/>
        <v>0</v>
      </c>
      <c r="T312" s="732"/>
      <c r="U312" s="81"/>
    </row>
    <row r="313" spans="1:21" s="1" customFormat="1" ht="18" customHeight="1">
      <c r="A313" s="7"/>
      <c r="B313" s="101">
        <v>22209</v>
      </c>
      <c r="C313" s="905" t="s">
        <v>1035</v>
      </c>
      <c r="D313" s="905"/>
      <c r="E313" s="905" t="s">
        <v>1043</v>
      </c>
      <c r="F313" s="905"/>
      <c r="G313" s="905"/>
      <c r="H313" s="905"/>
      <c r="I313" s="905"/>
      <c r="J313" s="905"/>
      <c r="K313" s="926"/>
      <c r="L313" s="735" t="s">
        <v>105</v>
      </c>
      <c r="M313" s="737">
        <v>0</v>
      </c>
      <c r="N313" s="738"/>
      <c r="O313" s="741" t="s">
        <v>105</v>
      </c>
      <c r="P313" s="737">
        <v>0</v>
      </c>
      <c r="Q313" s="738"/>
      <c r="R313" s="741" t="s">
        <v>105</v>
      </c>
      <c r="S313" s="745">
        <f t="shared" si="14"/>
        <v>0</v>
      </c>
      <c r="T313" s="746"/>
      <c r="U313" s="81"/>
    </row>
    <row r="314" spans="1:21" s="1" customFormat="1" ht="18" customHeight="1" thickBot="1">
      <c r="A314" s="7"/>
      <c r="B314" s="102"/>
      <c r="C314" s="938"/>
      <c r="D314" s="938"/>
      <c r="E314" s="938"/>
      <c r="F314" s="938"/>
      <c r="G314" s="938"/>
      <c r="H314" s="938"/>
      <c r="I314" s="938"/>
      <c r="J314" s="938"/>
      <c r="K314" s="939"/>
      <c r="L314" s="762"/>
      <c r="M314" s="763"/>
      <c r="N314" s="764"/>
      <c r="O314" s="744"/>
      <c r="P314" s="763"/>
      <c r="Q314" s="764"/>
      <c r="R314" s="744"/>
      <c r="S314" s="747"/>
      <c r="T314" s="748"/>
      <c r="U314" s="81"/>
    </row>
    <row r="315" spans="1:21" s="1" customFormat="1" ht="18.75" customHeight="1" thickTop="1">
      <c r="A315" s="7"/>
      <c r="B315" s="751" t="s">
        <v>1435</v>
      </c>
      <c r="C315" s="752"/>
      <c r="D315" s="752"/>
      <c r="E315" s="752"/>
      <c r="F315" s="752"/>
      <c r="G315" s="752"/>
      <c r="H315" s="752"/>
      <c r="I315" s="752"/>
      <c r="J315" s="752"/>
      <c r="K315" s="753"/>
      <c r="L315" s="24" t="s">
        <v>105</v>
      </c>
      <c r="M315" s="821">
        <f>SUM(M305:N314)</f>
        <v>0</v>
      </c>
      <c r="N315" s="822"/>
      <c r="O315" s="41" t="s">
        <v>105</v>
      </c>
      <c r="P315" s="821">
        <f>SUM(P305:Q314)</f>
        <v>0</v>
      </c>
      <c r="Q315" s="822"/>
      <c r="R315" s="41" t="s">
        <v>105</v>
      </c>
      <c r="S315" s="821">
        <f>SUM(S305:T314)</f>
        <v>0</v>
      </c>
      <c r="T315" s="823"/>
      <c r="U315" s="90"/>
    </row>
    <row r="316" spans="1:21" s="1" customFormat="1" ht="30" customHeight="1">
      <c r="A316" s="7"/>
      <c r="B316" s="292">
        <v>22300</v>
      </c>
      <c r="C316" s="890" t="s">
        <v>985</v>
      </c>
      <c r="D316" s="890"/>
      <c r="E316" s="890" t="s">
        <v>1510</v>
      </c>
      <c r="F316" s="890"/>
      <c r="G316" s="890"/>
      <c r="H316" s="890"/>
      <c r="I316" s="890"/>
      <c r="J316" s="890"/>
      <c r="K316" s="940"/>
      <c r="L316" s="31"/>
      <c r="M316" s="941"/>
      <c r="N316" s="942"/>
      <c r="O316" s="17"/>
      <c r="P316" s="941"/>
      <c r="Q316" s="942"/>
      <c r="R316" s="17"/>
      <c r="S316" s="941"/>
      <c r="T316" s="943"/>
      <c r="U316" s="114"/>
    </row>
    <row r="317" spans="1:21" s="1" customFormat="1" ht="16.5" customHeight="1">
      <c r="A317" s="7"/>
      <c r="B317" s="302">
        <v>22301</v>
      </c>
      <c r="C317" s="919" t="s">
        <v>597</v>
      </c>
      <c r="D317" s="919"/>
      <c r="E317" s="920" t="s">
        <v>598</v>
      </c>
      <c r="F317" s="920"/>
      <c r="G317" s="920"/>
      <c r="H317" s="920"/>
      <c r="I317" s="920"/>
      <c r="J317" s="920"/>
      <c r="K317" s="921"/>
      <c r="L317" s="31" t="s">
        <v>105</v>
      </c>
      <c r="M317" s="836">
        <v>0</v>
      </c>
      <c r="N317" s="837"/>
      <c r="O317" s="17" t="s">
        <v>105</v>
      </c>
      <c r="P317" s="836">
        <v>0</v>
      </c>
      <c r="Q317" s="837"/>
      <c r="R317" s="17" t="s">
        <v>105</v>
      </c>
      <c r="S317" s="840">
        <f t="shared" ref="S317:S330" si="15">M317+P317</f>
        <v>0</v>
      </c>
      <c r="T317" s="841"/>
      <c r="U317" s="291"/>
    </row>
    <row r="318" spans="1:21" s="1" customFormat="1" ht="16.5" customHeight="1">
      <c r="A318" s="7"/>
      <c r="B318" s="100">
        <v>22302</v>
      </c>
      <c r="C318" s="831" t="s">
        <v>599</v>
      </c>
      <c r="D318" s="831"/>
      <c r="E318" s="831" t="s">
        <v>600</v>
      </c>
      <c r="F318" s="831"/>
      <c r="G318" s="831"/>
      <c r="H318" s="831"/>
      <c r="I318" s="831"/>
      <c r="J318" s="831"/>
      <c r="K318" s="832"/>
      <c r="L318" s="31" t="s">
        <v>105</v>
      </c>
      <c r="M318" s="836">
        <v>0</v>
      </c>
      <c r="N318" s="837"/>
      <c r="O318" s="17" t="s">
        <v>105</v>
      </c>
      <c r="P318" s="836">
        <v>0</v>
      </c>
      <c r="Q318" s="837"/>
      <c r="R318" s="17" t="s">
        <v>105</v>
      </c>
      <c r="S318" s="840">
        <f t="shared" si="15"/>
        <v>0</v>
      </c>
      <c r="T318" s="841"/>
      <c r="U318" s="291"/>
    </row>
    <row r="319" spans="1:21" s="1" customFormat="1" ht="16.5" customHeight="1">
      <c r="A319" s="7"/>
      <c r="B319" s="100">
        <v>22303</v>
      </c>
      <c r="C319" s="831" t="s">
        <v>601</v>
      </c>
      <c r="D319" s="831"/>
      <c r="E319" s="831" t="s">
        <v>602</v>
      </c>
      <c r="F319" s="831"/>
      <c r="G319" s="831"/>
      <c r="H319" s="831"/>
      <c r="I319" s="831"/>
      <c r="J319" s="831"/>
      <c r="K319" s="832"/>
      <c r="L319" s="31" t="s">
        <v>105</v>
      </c>
      <c r="M319" s="836">
        <v>0</v>
      </c>
      <c r="N319" s="837"/>
      <c r="O319" s="17" t="s">
        <v>105</v>
      </c>
      <c r="P319" s="836">
        <v>0</v>
      </c>
      <c r="Q319" s="837"/>
      <c r="R319" s="17" t="s">
        <v>105</v>
      </c>
      <c r="S319" s="840">
        <f t="shared" si="15"/>
        <v>0</v>
      </c>
      <c r="T319" s="841"/>
      <c r="U319" s="291"/>
    </row>
    <row r="320" spans="1:21" s="1" customFormat="1" ht="16.5" customHeight="1">
      <c r="A320" s="7"/>
      <c r="B320" s="100">
        <v>22304</v>
      </c>
      <c r="C320" s="831" t="s">
        <v>603</v>
      </c>
      <c r="D320" s="831"/>
      <c r="E320" s="831" t="s">
        <v>604</v>
      </c>
      <c r="F320" s="831"/>
      <c r="G320" s="831"/>
      <c r="H320" s="831"/>
      <c r="I320" s="831"/>
      <c r="J320" s="831"/>
      <c r="K320" s="832"/>
      <c r="L320" s="31" t="s">
        <v>105</v>
      </c>
      <c r="M320" s="836">
        <v>0</v>
      </c>
      <c r="N320" s="837"/>
      <c r="O320" s="17" t="s">
        <v>105</v>
      </c>
      <c r="P320" s="836">
        <v>0</v>
      </c>
      <c r="Q320" s="837"/>
      <c r="R320" s="17" t="s">
        <v>105</v>
      </c>
      <c r="S320" s="840">
        <f t="shared" si="15"/>
        <v>0</v>
      </c>
      <c r="T320" s="841"/>
      <c r="U320" s="291"/>
    </row>
    <row r="321" spans="1:21" s="1" customFormat="1" ht="16.5" customHeight="1">
      <c r="A321" s="7"/>
      <c r="B321" s="100">
        <v>22305</v>
      </c>
      <c r="C321" s="831" t="s">
        <v>605</v>
      </c>
      <c r="D321" s="831"/>
      <c r="E321" s="831" t="s">
        <v>606</v>
      </c>
      <c r="F321" s="831"/>
      <c r="G321" s="831"/>
      <c r="H321" s="831"/>
      <c r="I321" s="831"/>
      <c r="J321" s="831"/>
      <c r="K321" s="832"/>
      <c r="L321" s="31" t="s">
        <v>105</v>
      </c>
      <c r="M321" s="836">
        <v>0</v>
      </c>
      <c r="N321" s="837"/>
      <c r="O321" s="17" t="s">
        <v>105</v>
      </c>
      <c r="P321" s="836">
        <v>0</v>
      </c>
      <c r="Q321" s="837"/>
      <c r="R321" s="17" t="s">
        <v>105</v>
      </c>
      <c r="S321" s="840">
        <f t="shared" si="15"/>
        <v>0</v>
      </c>
      <c r="T321" s="841"/>
      <c r="U321" s="291"/>
    </row>
    <row r="322" spans="1:21" s="1" customFormat="1" ht="33" customHeight="1">
      <c r="A322" s="7"/>
      <c r="B322" s="100">
        <v>22306</v>
      </c>
      <c r="C322" s="727" t="s">
        <v>999</v>
      </c>
      <c r="D322" s="831"/>
      <c r="E322" s="727" t="s">
        <v>1346</v>
      </c>
      <c r="F322" s="727"/>
      <c r="G322" s="727"/>
      <c r="H322" s="727"/>
      <c r="I322" s="727"/>
      <c r="J322" s="727"/>
      <c r="K322" s="728"/>
      <c r="L322" s="31" t="s">
        <v>105</v>
      </c>
      <c r="M322" s="836">
        <v>0</v>
      </c>
      <c r="N322" s="837"/>
      <c r="O322" s="17" t="s">
        <v>105</v>
      </c>
      <c r="P322" s="836">
        <v>0</v>
      </c>
      <c r="Q322" s="837"/>
      <c r="R322" s="17" t="s">
        <v>105</v>
      </c>
      <c r="S322" s="840">
        <f t="shared" si="15"/>
        <v>0</v>
      </c>
      <c r="T322" s="841"/>
      <c r="U322" s="291"/>
    </row>
    <row r="323" spans="1:21" s="1" customFormat="1" ht="16.5" customHeight="1">
      <c r="A323" s="7"/>
      <c r="B323" s="100">
        <v>22307</v>
      </c>
      <c r="C323" s="831" t="s">
        <v>607</v>
      </c>
      <c r="D323" s="831"/>
      <c r="E323" s="831" t="s">
        <v>608</v>
      </c>
      <c r="F323" s="831"/>
      <c r="G323" s="831"/>
      <c r="H323" s="831"/>
      <c r="I323" s="831"/>
      <c r="J323" s="831"/>
      <c r="K323" s="832"/>
      <c r="L323" s="31" t="s">
        <v>105</v>
      </c>
      <c r="M323" s="836">
        <v>0</v>
      </c>
      <c r="N323" s="837"/>
      <c r="O323" s="17" t="s">
        <v>105</v>
      </c>
      <c r="P323" s="836">
        <v>0</v>
      </c>
      <c r="Q323" s="837"/>
      <c r="R323" s="17" t="s">
        <v>105</v>
      </c>
      <c r="S323" s="840">
        <f t="shared" si="15"/>
        <v>0</v>
      </c>
      <c r="T323" s="841"/>
      <c r="U323" s="291"/>
    </row>
    <row r="324" spans="1:21" s="1" customFormat="1" ht="16.5" customHeight="1">
      <c r="A324" s="7"/>
      <c r="B324" s="100">
        <v>22308</v>
      </c>
      <c r="C324" s="831" t="s">
        <v>609</v>
      </c>
      <c r="D324" s="831"/>
      <c r="E324" s="831" t="s">
        <v>610</v>
      </c>
      <c r="F324" s="831"/>
      <c r="G324" s="831"/>
      <c r="H324" s="831"/>
      <c r="I324" s="831"/>
      <c r="J324" s="831"/>
      <c r="K324" s="832"/>
      <c r="L324" s="31" t="s">
        <v>105</v>
      </c>
      <c r="M324" s="836">
        <v>0</v>
      </c>
      <c r="N324" s="837"/>
      <c r="O324" s="17" t="s">
        <v>105</v>
      </c>
      <c r="P324" s="836">
        <v>0</v>
      </c>
      <c r="Q324" s="837"/>
      <c r="R324" s="17" t="s">
        <v>105</v>
      </c>
      <c r="S324" s="840">
        <f t="shared" si="15"/>
        <v>0</v>
      </c>
      <c r="T324" s="841"/>
      <c r="U324" s="291"/>
    </row>
    <row r="325" spans="1:21" s="1" customFormat="1" ht="16.5" customHeight="1">
      <c r="A325" s="7"/>
      <c r="B325" s="100">
        <v>22309</v>
      </c>
      <c r="C325" s="919" t="s">
        <v>611</v>
      </c>
      <c r="D325" s="919"/>
      <c r="E325" s="831" t="s">
        <v>612</v>
      </c>
      <c r="F325" s="831"/>
      <c r="G325" s="831"/>
      <c r="H325" s="831"/>
      <c r="I325" s="831"/>
      <c r="J325" s="831"/>
      <c r="K325" s="832"/>
      <c r="L325" s="31" t="s">
        <v>105</v>
      </c>
      <c r="M325" s="836">
        <v>0</v>
      </c>
      <c r="N325" s="837"/>
      <c r="O325" s="17" t="s">
        <v>105</v>
      </c>
      <c r="P325" s="836">
        <v>0</v>
      </c>
      <c r="Q325" s="837"/>
      <c r="R325" s="17" t="s">
        <v>105</v>
      </c>
      <c r="S325" s="840">
        <f t="shared" si="15"/>
        <v>0</v>
      </c>
      <c r="T325" s="841"/>
      <c r="U325" s="291"/>
    </row>
    <row r="326" spans="1:21" s="1" customFormat="1" ht="16.5" customHeight="1">
      <c r="A326" s="7"/>
      <c r="B326" s="100">
        <v>22310</v>
      </c>
      <c r="C326" s="831" t="s">
        <v>589</v>
      </c>
      <c r="D326" s="831"/>
      <c r="E326" s="831" t="s">
        <v>590</v>
      </c>
      <c r="F326" s="831"/>
      <c r="G326" s="831"/>
      <c r="H326" s="831"/>
      <c r="I326" s="831"/>
      <c r="J326" s="831"/>
      <c r="K326" s="832"/>
      <c r="L326" s="31" t="s">
        <v>105</v>
      </c>
      <c r="M326" s="836">
        <v>0</v>
      </c>
      <c r="N326" s="837"/>
      <c r="O326" s="17" t="s">
        <v>105</v>
      </c>
      <c r="P326" s="836">
        <v>0</v>
      </c>
      <c r="Q326" s="837"/>
      <c r="R326" s="17" t="s">
        <v>105</v>
      </c>
      <c r="S326" s="840">
        <f t="shared" si="15"/>
        <v>0</v>
      </c>
      <c r="T326" s="841"/>
      <c r="U326" s="291"/>
    </row>
    <row r="327" spans="1:21" s="1" customFormat="1" ht="16.5" customHeight="1">
      <c r="A327" s="7"/>
      <c r="B327" s="100">
        <v>22311</v>
      </c>
      <c r="C327" s="831" t="s">
        <v>591</v>
      </c>
      <c r="D327" s="831"/>
      <c r="E327" s="831" t="s">
        <v>592</v>
      </c>
      <c r="F327" s="831"/>
      <c r="G327" s="831"/>
      <c r="H327" s="831"/>
      <c r="I327" s="831"/>
      <c r="J327" s="831"/>
      <c r="K327" s="832"/>
      <c r="L327" s="31" t="s">
        <v>105</v>
      </c>
      <c r="M327" s="836">
        <v>0</v>
      </c>
      <c r="N327" s="837"/>
      <c r="O327" s="17" t="s">
        <v>105</v>
      </c>
      <c r="P327" s="836">
        <v>0</v>
      </c>
      <c r="Q327" s="837"/>
      <c r="R327" s="17" t="s">
        <v>105</v>
      </c>
      <c r="S327" s="840">
        <f t="shared" si="15"/>
        <v>0</v>
      </c>
      <c r="T327" s="841"/>
      <c r="U327" s="291"/>
    </row>
    <row r="328" spans="1:21" s="1" customFormat="1" ht="16.5" customHeight="1">
      <c r="A328" s="7"/>
      <c r="B328" s="100">
        <v>22312</v>
      </c>
      <c r="C328" s="831" t="s">
        <v>593</v>
      </c>
      <c r="D328" s="831"/>
      <c r="E328" s="831" t="s">
        <v>594</v>
      </c>
      <c r="F328" s="831"/>
      <c r="G328" s="831"/>
      <c r="H328" s="831"/>
      <c r="I328" s="831"/>
      <c r="J328" s="831"/>
      <c r="K328" s="832"/>
      <c r="L328" s="31" t="s">
        <v>105</v>
      </c>
      <c r="M328" s="836">
        <v>0</v>
      </c>
      <c r="N328" s="837"/>
      <c r="O328" s="17" t="s">
        <v>105</v>
      </c>
      <c r="P328" s="836">
        <v>0</v>
      </c>
      <c r="Q328" s="837"/>
      <c r="R328" s="17" t="s">
        <v>105</v>
      </c>
      <c r="S328" s="840">
        <f t="shared" si="15"/>
        <v>0</v>
      </c>
      <c r="T328" s="841"/>
      <c r="U328" s="291"/>
    </row>
    <row r="329" spans="1:21" s="1" customFormat="1" ht="16.5" customHeight="1">
      <c r="A329" s="7"/>
      <c r="B329" s="100">
        <v>22313</v>
      </c>
      <c r="C329" s="831" t="s">
        <v>595</v>
      </c>
      <c r="D329" s="831"/>
      <c r="E329" s="831" t="s">
        <v>596</v>
      </c>
      <c r="F329" s="831"/>
      <c r="G329" s="831"/>
      <c r="H329" s="831"/>
      <c r="I329" s="831"/>
      <c r="J329" s="831"/>
      <c r="K329" s="832"/>
      <c r="L329" s="31" t="s">
        <v>105</v>
      </c>
      <c r="M329" s="836">
        <v>0</v>
      </c>
      <c r="N329" s="837"/>
      <c r="O329" s="17" t="s">
        <v>105</v>
      </c>
      <c r="P329" s="836">
        <v>0</v>
      </c>
      <c r="Q329" s="837"/>
      <c r="R329" s="17" t="s">
        <v>105</v>
      </c>
      <c r="S329" s="840">
        <f t="shared" si="15"/>
        <v>0</v>
      </c>
      <c r="T329" s="841"/>
      <c r="U329" s="291"/>
    </row>
    <row r="330" spans="1:21" s="1" customFormat="1" ht="16.5" customHeight="1">
      <c r="A330" s="7"/>
      <c r="B330" s="101">
        <v>22314</v>
      </c>
      <c r="C330" s="905" t="s">
        <v>1035</v>
      </c>
      <c r="D330" s="905"/>
      <c r="E330" s="905" t="s">
        <v>293</v>
      </c>
      <c r="F330" s="905"/>
      <c r="G330" s="905"/>
      <c r="H330" s="905"/>
      <c r="I330" s="905"/>
      <c r="J330" s="905"/>
      <c r="K330" s="926"/>
      <c r="L330" s="735" t="s">
        <v>105</v>
      </c>
      <c r="M330" s="881">
        <v>0</v>
      </c>
      <c r="N330" s="882"/>
      <c r="O330" s="741" t="s">
        <v>105</v>
      </c>
      <c r="P330" s="881">
        <v>0</v>
      </c>
      <c r="Q330" s="882"/>
      <c r="R330" s="741" t="s">
        <v>105</v>
      </c>
      <c r="S330" s="891">
        <f t="shared" si="15"/>
        <v>0</v>
      </c>
      <c r="T330" s="892"/>
      <c r="U330" s="291"/>
    </row>
    <row r="331" spans="1:21" s="1" customFormat="1" ht="18" customHeight="1" thickBot="1">
      <c r="A331" s="7"/>
      <c r="B331" s="102"/>
      <c r="C331" s="938"/>
      <c r="D331" s="938"/>
      <c r="E331" s="938"/>
      <c r="F331" s="938"/>
      <c r="G331" s="938"/>
      <c r="H331" s="938"/>
      <c r="I331" s="938"/>
      <c r="J331" s="938"/>
      <c r="K331" s="939"/>
      <c r="L331" s="762"/>
      <c r="M331" s="883"/>
      <c r="N331" s="884"/>
      <c r="O331" s="744"/>
      <c r="P331" s="883"/>
      <c r="Q331" s="884"/>
      <c r="R331" s="744"/>
      <c r="S331" s="893"/>
      <c r="T331" s="894"/>
      <c r="U331" s="291"/>
    </row>
    <row r="332" spans="1:21" s="1" customFormat="1" ht="16.5" customHeight="1" thickTop="1">
      <c r="A332" s="7"/>
      <c r="B332" s="751" t="s">
        <v>1435</v>
      </c>
      <c r="C332" s="752"/>
      <c r="D332" s="752"/>
      <c r="E332" s="752"/>
      <c r="F332" s="752"/>
      <c r="G332" s="752"/>
      <c r="H332" s="752"/>
      <c r="I332" s="752"/>
      <c r="J332" s="752"/>
      <c r="K332" s="753"/>
      <c r="L332" s="39" t="s">
        <v>105</v>
      </c>
      <c r="M332" s="856">
        <f>SUM(M317:N331)</f>
        <v>0</v>
      </c>
      <c r="N332" s="857"/>
      <c r="O332" s="20" t="s">
        <v>105</v>
      </c>
      <c r="P332" s="856">
        <f>SUM(P317:Q331)</f>
        <v>0</v>
      </c>
      <c r="Q332" s="857"/>
      <c r="R332" s="20" t="s">
        <v>105</v>
      </c>
      <c r="S332" s="856">
        <f>SUM(S317:T331)</f>
        <v>0</v>
      </c>
      <c r="T332" s="858"/>
      <c r="U332" s="82"/>
    </row>
    <row r="333" spans="1:21" s="1" customFormat="1" ht="18.75" customHeight="1">
      <c r="A333" s="7"/>
      <c r="B333" s="108">
        <v>22400</v>
      </c>
      <c r="C333" s="765" t="s">
        <v>364</v>
      </c>
      <c r="D333" s="765"/>
      <c r="E333" s="765" t="s">
        <v>365</v>
      </c>
      <c r="F333" s="765"/>
      <c r="G333" s="765"/>
      <c r="H333" s="765"/>
      <c r="I333" s="765"/>
      <c r="J333" s="765"/>
      <c r="K333" s="766"/>
      <c r="L333" s="217"/>
      <c r="M333" s="934"/>
      <c r="N333" s="935"/>
      <c r="O333" s="43"/>
      <c r="P333" s="934"/>
      <c r="Q333" s="935"/>
      <c r="R333" s="43"/>
      <c r="S333" s="934"/>
      <c r="T333" s="936"/>
      <c r="U333" s="309"/>
    </row>
    <row r="334" spans="1:21" s="1" customFormat="1" ht="18" customHeight="1">
      <c r="A334" s="7"/>
      <c r="B334" s="100">
        <v>22401</v>
      </c>
      <c r="C334" s="727" t="s">
        <v>1454</v>
      </c>
      <c r="D334" s="727"/>
      <c r="E334" s="727" t="s">
        <v>613</v>
      </c>
      <c r="F334" s="727"/>
      <c r="G334" s="727"/>
      <c r="H334" s="727"/>
      <c r="I334" s="727"/>
      <c r="J334" s="727"/>
      <c r="K334" s="728"/>
      <c r="L334" s="31" t="s">
        <v>105</v>
      </c>
      <c r="M334" s="944">
        <v>0</v>
      </c>
      <c r="N334" s="945"/>
      <c r="O334" s="17" t="s">
        <v>105</v>
      </c>
      <c r="P334" s="944">
        <v>0</v>
      </c>
      <c r="Q334" s="945"/>
      <c r="R334" s="17" t="s">
        <v>105</v>
      </c>
      <c r="S334" s="840">
        <f>M334+P334</f>
        <v>0</v>
      </c>
      <c r="T334" s="841"/>
      <c r="U334" s="291"/>
    </row>
    <row r="335" spans="1:21" s="1" customFormat="1" ht="18" customHeight="1">
      <c r="A335" s="7"/>
      <c r="B335" s="100">
        <v>22402</v>
      </c>
      <c r="C335" s="727" t="s">
        <v>1455</v>
      </c>
      <c r="D335" s="727"/>
      <c r="E335" s="727" t="s">
        <v>614</v>
      </c>
      <c r="F335" s="727"/>
      <c r="G335" s="727"/>
      <c r="H335" s="727"/>
      <c r="I335" s="727"/>
      <c r="J335" s="727"/>
      <c r="K335" s="728"/>
      <c r="L335" s="31" t="s">
        <v>105</v>
      </c>
      <c r="M335" s="944">
        <v>0</v>
      </c>
      <c r="N335" s="945"/>
      <c r="O335" s="17" t="s">
        <v>105</v>
      </c>
      <c r="P335" s="944">
        <v>0</v>
      </c>
      <c r="Q335" s="945"/>
      <c r="R335" s="17" t="s">
        <v>105</v>
      </c>
      <c r="S335" s="840">
        <f>M335+P335</f>
        <v>0</v>
      </c>
      <c r="T335" s="841"/>
      <c r="U335" s="291"/>
    </row>
    <row r="336" spans="1:21" s="1" customFormat="1" ht="33" customHeight="1">
      <c r="A336" s="7"/>
      <c r="B336" s="100">
        <v>22403</v>
      </c>
      <c r="C336" s="727" t="s">
        <v>1347</v>
      </c>
      <c r="D336" s="727"/>
      <c r="E336" s="727" t="s">
        <v>615</v>
      </c>
      <c r="F336" s="727"/>
      <c r="G336" s="727"/>
      <c r="H336" s="727"/>
      <c r="I336" s="727"/>
      <c r="J336" s="727"/>
      <c r="K336" s="728"/>
      <c r="L336" s="31" t="s">
        <v>105</v>
      </c>
      <c r="M336" s="944">
        <v>0</v>
      </c>
      <c r="N336" s="945"/>
      <c r="O336" s="17" t="s">
        <v>105</v>
      </c>
      <c r="P336" s="944">
        <v>0</v>
      </c>
      <c r="Q336" s="945"/>
      <c r="R336" s="17" t="s">
        <v>105</v>
      </c>
      <c r="S336" s="840">
        <f>M336+P336</f>
        <v>0</v>
      </c>
      <c r="T336" s="841"/>
      <c r="U336" s="291"/>
    </row>
    <row r="337" spans="1:21" s="1" customFormat="1" ht="18" customHeight="1">
      <c r="A337" s="7"/>
      <c r="B337" s="101">
        <v>22404</v>
      </c>
      <c r="C337" s="733" t="s">
        <v>1035</v>
      </c>
      <c r="D337" s="733"/>
      <c r="E337" s="733" t="s">
        <v>293</v>
      </c>
      <c r="F337" s="733"/>
      <c r="G337" s="733"/>
      <c r="H337" s="733"/>
      <c r="I337" s="733"/>
      <c r="J337" s="733"/>
      <c r="K337" s="734"/>
      <c r="L337" s="735" t="s">
        <v>105</v>
      </c>
      <c r="M337" s="881">
        <v>0</v>
      </c>
      <c r="N337" s="882"/>
      <c r="O337" s="741" t="s">
        <v>105</v>
      </c>
      <c r="P337" s="881">
        <v>0</v>
      </c>
      <c r="Q337" s="882"/>
      <c r="R337" s="741" t="s">
        <v>105</v>
      </c>
      <c r="S337" s="891">
        <f>M337+P337</f>
        <v>0</v>
      </c>
      <c r="T337" s="892"/>
      <c r="U337" s="291"/>
    </row>
    <row r="338" spans="1:21" s="1" customFormat="1" ht="18" customHeight="1" thickBot="1">
      <c r="A338" s="7"/>
      <c r="B338" s="102"/>
      <c r="C338" s="938"/>
      <c r="D338" s="938"/>
      <c r="E338" s="938"/>
      <c r="F338" s="938"/>
      <c r="G338" s="938"/>
      <c r="H338" s="938"/>
      <c r="I338" s="938"/>
      <c r="J338" s="938"/>
      <c r="K338" s="939"/>
      <c r="L338" s="762"/>
      <c r="M338" s="883"/>
      <c r="N338" s="884"/>
      <c r="O338" s="744"/>
      <c r="P338" s="883"/>
      <c r="Q338" s="884"/>
      <c r="R338" s="744"/>
      <c r="S338" s="893"/>
      <c r="T338" s="894"/>
      <c r="U338" s="291"/>
    </row>
    <row r="339" spans="1:21" s="1" customFormat="1" ht="16.5" customHeight="1" thickTop="1">
      <c r="A339" s="7"/>
      <c r="B339" s="751" t="s">
        <v>1435</v>
      </c>
      <c r="C339" s="752"/>
      <c r="D339" s="752"/>
      <c r="E339" s="752"/>
      <c r="F339" s="752"/>
      <c r="G339" s="752"/>
      <c r="H339" s="752"/>
      <c r="I339" s="752"/>
      <c r="J339" s="752"/>
      <c r="K339" s="753"/>
      <c r="L339" s="20" t="s">
        <v>105</v>
      </c>
      <c r="M339" s="856">
        <f>SUM(M334:N338)</f>
        <v>0</v>
      </c>
      <c r="N339" s="857"/>
      <c r="O339" s="20" t="s">
        <v>105</v>
      </c>
      <c r="P339" s="856">
        <f>SUM(P334:Q338)</f>
        <v>0</v>
      </c>
      <c r="Q339" s="857"/>
      <c r="R339" s="20" t="s">
        <v>105</v>
      </c>
      <c r="S339" s="950">
        <f>SUM(S334:T338)</f>
        <v>0</v>
      </c>
      <c r="T339" s="951"/>
      <c r="U339" s="115"/>
    </row>
    <row r="340" spans="1:21" s="1" customFormat="1" ht="47.25" customHeight="1">
      <c r="A340" s="7"/>
      <c r="B340" s="292">
        <v>22500</v>
      </c>
      <c r="C340" s="946" t="s">
        <v>616</v>
      </c>
      <c r="D340" s="946"/>
      <c r="E340" s="890" t="s">
        <v>1086</v>
      </c>
      <c r="F340" s="890"/>
      <c r="G340" s="890"/>
      <c r="H340" s="947" t="s">
        <v>1434</v>
      </c>
      <c r="I340" s="947"/>
      <c r="J340" s="219">
        <v>0</v>
      </c>
      <c r="K340" s="296" t="s">
        <v>50</v>
      </c>
      <c r="L340" s="21"/>
      <c r="M340" s="948"/>
      <c r="N340" s="948"/>
      <c r="O340" s="37"/>
      <c r="P340" s="948"/>
      <c r="Q340" s="948"/>
      <c r="R340" s="37"/>
      <c r="S340" s="948"/>
      <c r="T340" s="949"/>
      <c r="U340" s="404"/>
    </row>
    <row r="341" spans="1:21" s="1" customFormat="1" ht="18" customHeight="1">
      <c r="A341" s="7"/>
      <c r="B341" s="100">
        <v>22501</v>
      </c>
      <c r="C341" s="919" t="s">
        <v>617</v>
      </c>
      <c r="D341" s="919"/>
      <c r="E341" s="831" t="s">
        <v>618</v>
      </c>
      <c r="F341" s="831"/>
      <c r="G341" s="831"/>
      <c r="H341" s="831"/>
      <c r="I341" s="831"/>
      <c r="J341" s="831"/>
      <c r="K341" s="832"/>
      <c r="L341" s="31" t="s">
        <v>105</v>
      </c>
      <c r="M341" s="944">
        <v>0</v>
      </c>
      <c r="N341" s="945"/>
      <c r="O341" s="17" t="s">
        <v>105</v>
      </c>
      <c r="P341" s="944">
        <v>0</v>
      </c>
      <c r="Q341" s="945"/>
      <c r="R341" s="17" t="s">
        <v>105</v>
      </c>
      <c r="S341" s="840">
        <f>M341+P341</f>
        <v>0</v>
      </c>
      <c r="T341" s="841"/>
      <c r="U341" s="291"/>
    </row>
    <row r="342" spans="1:21" s="1" customFormat="1" ht="18" customHeight="1">
      <c r="A342" s="7"/>
      <c r="B342" s="100">
        <v>22502</v>
      </c>
      <c r="C342" s="831" t="s">
        <v>1000</v>
      </c>
      <c r="D342" s="831"/>
      <c r="E342" s="831" t="s">
        <v>619</v>
      </c>
      <c r="F342" s="831"/>
      <c r="G342" s="831"/>
      <c r="H342" s="831"/>
      <c r="I342" s="831"/>
      <c r="J342" s="831"/>
      <c r="K342" s="832"/>
      <c r="L342" s="31" t="s">
        <v>105</v>
      </c>
      <c r="M342" s="944">
        <v>0</v>
      </c>
      <c r="N342" s="945"/>
      <c r="O342" s="17" t="s">
        <v>105</v>
      </c>
      <c r="P342" s="944">
        <v>0</v>
      </c>
      <c r="Q342" s="945"/>
      <c r="R342" s="17" t="s">
        <v>105</v>
      </c>
      <c r="S342" s="840">
        <f>M342+P342</f>
        <v>0</v>
      </c>
      <c r="T342" s="841"/>
      <c r="U342" s="291"/>
    </row>
    <row r="343" spans="1:21" s="1" customFormat="1" ht="18" customHeight="1">
      <c r="A343" s="7"/>
      <c r="B343" s="100">
        <v>22503</v>
      </c>
      <c r="C343" s="919" t="s">
        <v>620</v>
      </c>
      <c r="D343" s="919"/>
      <c r="E343" s="831" t="s">
        <v>621</v>
      </c>
      <c r="F343" s="831"/>
      <c r="G343" s="831"/>
      <c r="H343" s="831"/>
      <c r="I343" s="831"/>
      <c r="J343" s="831"/>
      <c r="K343" s="832"/>
      <c r="L343" s="31" t="s">
        <v>105</v>
      </c>
      <c r="M343" s="944">
        <v>0</v>
      </c>
      <c r="N343" s="945"/>
      <c r="O343" s="17" t="s">
        <v>105</v>
      </c>
      <c r="P343" s="944">
        <v>0</v>
      </c>
      <c r="Q343" s="945"/>
      <c r="R343" s="17" t="s">
        <v>105</v>
      </c>
      <c r="S343" s="840">
        <f>M343+P343</f>
        <v>0</v>
      </c>
      <c r="T343" s="841"/>
      <c r="U343" s="291"/>
    </row>
    <row r="344" spans="1:21" s="1" customFormat="1" ht="18" customHeight="1">
      <c r="A344" s="7"/>
      <c r="B344" s="100">
        <v>22504</v>
      </c>
      <c r="C344" s="919" t="s">
        <v>622</v>
      </c>
      <c r="D344" s="919"/>
      <c r="E344" s="831" t="s">
        <v>623</v>
      </c>
      <c r="F344" s="831"/>
      <c r="G344" s="831"/>
      <c r="H344" s="831"/>
      <c r="I344" s="831"/>
      <c r="J344" s="831"/>
      <c r="K344" s="832"/>
      <c r="L344" s="31" t="s">
        <v>105</v>
      </c>
      <c r="M344" s="944">
        <v>0</v>
      </c>
      <c r="N344" s="945"/>
      <c r="O344" s="17" t="s">
        <v>105</v>
      </c>
      <c r="P344" s="944">
        <v>0</v>
      </c>
      <c r="Q344" s="945"/>
      <c r="R344" s="17" t="s">
        <v>105</v>
      </c>
      <c r="S344" s="840">
        <f>M344+P344</f>
        <v>0</v>
      </c>
      <c r="T344" s="841"/>
      <c r="U344" s="291"/>
    </row>
    <row r="345" spans="1:21" s="1" customFormat="1" ht="18" customHeight="1">
      <c r="A345" s="7"/>
      <c r="B345" s="101">
        <v>22505</v>
      </c>
      <c r="C345" s="905" t="s">
        <v>1035</v>
      </c>
      <c r="D345" s="905"/>
      <c r="E345" s="905" t="s">
        <v>293</v>
      </c>
      <c r="F345" s="905"/>
      <c r="G345" s="905"/>
      <c r="H345" s="905"/>
      <c r="I345" s="905"/>
      <c r="J345" s="905"/>
      <c r="K345" s="926"/>
      <c r="L345" s="735" t="s">
        <v>105</v>
      </c>
      <c r="M345" s="881">
        <v>0</v>
      </c>
      <c r="N345" s="882"/>
      <c r="O345" s="741" t="s">
        <v>105</v>
      </c>
      <c r="P345" s="881">
        <v>0</v>
      </c>
      <c r="Q345" s="882"/>
      <c r="R345" s="741" t="s">
        <v>105</v>
      </c>
      <c r="S345" s="891">
        <f>M345+P345</f>
        <v>0</v>
      </c>
      <c r="T345" s="892"/>
      <c r="U345" s="291"/>
    </row>
    <row r="346" spans="1:21" s="1" customFormat="1" ht="18" customHeight="1" thickBot="1">
      <c r="A346" s="7"/>
      <c r="B346" s="102"/>
      <c r="C346" s="938"/>
      <c r="D346" s="938"/>
      <c r="E346" s="938"/>
      <c r="F346" s="938"/>
      <c r="G346" s="938"/>
      <c r="H346" s="938"/>
      <c r="I346" s="938"/>
      <c r="J346" s="938"/>
      <c r="K346" s="939"/>
      <c r="L346" s="762"/>
      <c r="M346" s="883"/>
      <c r="N346" s="884"/>
      <c r="O346" s="744"/>
      <c r="P346" s="883"/>
      <c r="Q346" s="884"/>
      <c r="R346" s="744"/>
      <c r="S346" s="893"/>
      <c r="T346" s="894"/>
      <c r="U346" s="291"/>
    </row>
    <row r="347" spans="1:21" s="1" customFormat="1" ht="15.75" customHeight="1" thickTop="1">
      <c r="A347" s="7"/>
      <c r="B347" s="751" t="s">
        <v>1435</v>
      </c>
      <c r="C347" s="752"/>
      <c r="D347" s="752"/>
      <c r="E347" s="752"/>
      <c r="F347" s="752"/>
      <c r="G347" s="752"/>
      <c r="H347" s="752"/>
      <c r="I347" s="752"/>
      <c r="J347" s="752"/>
      <c r="K347" s="753"/>
      <c r="L347" s="20" t="s">
        <v>105</v>
      </c>
      <c r="M347" s="856">
        <f>SUM(M341:N346)</f>
        <v>0</v>
      </c>
      <c r="N347" s="857"/>
      <c r="O347" s="20" t="s">
        <v>105</v>
      </c>
      <c r="P347" s="856">
        <f>SUM(P341:Q346)</f>
        <v>0</v>
      </c>
      <c r="Q347" s="857"/>
      <c r="R347" s="20" t="s">
        <v>105</v>
      </c>
      <c r="S347" s="950">
        <f>SUM(S341:T346)</f>
        <v>0</v>
      </c>
      <c r="T347" s="951"/>
      <c r="U347" s="115"/>
    </row>
    <row r="348" spans="1:21" s="1" customFormat="1" ht="27" customHeight="1">
      <c r="A348" s="7"/>
      <c r="B348" s="292">
        <v>22600</v>
      </c>
      <c r="C348" s="707" t="s">
        <v>366</v>
      </c>
      <c r="D348" s="707"/>
      <c r="E348" s="707" t="s">
        <v>1511</v>
      </c>
      <c r="F348" s="707"/>
      <c r="G348" s="707"/>
      <c r="H348" s="707"/>
      <c r="I348" s="707"/>
      <c r="J348" s="707"/>
      <c r="K348" s="708"/>
      <c r="L348" s="15"/>
      <c r="M348" s="952"/>
      <c r="N348" s="953"/>
      <c r="O348" s="16"/>
      <c r="P348" s="952"/>
      <c r="Q348" s="953"/>
      <c r="R348" s="16"/>
      <c r="S348" s="952"/>
      <c r="T348" s="954"/>
      <c r="U348" s="298"/>
    </row>
    <row r="349" spans="1:21" s="1" customFormat="1" ht="17.25" customHeight="1">
      <c r="A349" s="7"/>
      <c r="B349" s="306"/>
      <c r="C349" s="914" t="s">
        <v>624</v>
      </c>
      <c r="D349" s="914"/>
      <c r="E349" s="824" t="s">
        <v>625</v>
      </c>
      <c r="F349" s="824"/>
      <c r="G349" s="824"/>
      <c r="H349" s="824"/>
      <c r="I349" s="824"/>
      <c r="J349" s="824"/>
      <c r="K349" s="825"/>
      <c r="L349" s="306"/>
      <c r="M349" s="947"/>
      <c r="N349" s="955"/>
      <c r="O349" s="44"/>
      <c r="P349" s="947"/>
      <c r="Q349" s="955"/>
      <c r="R349" s="307"/>
      <c r="S349" s="947"/>
      <c r="T349" s="956"/>
      <c r="U349" s="87"/>
    </row>
    <row r="350" spans="1:21" s="1" customFormat="1" ht="20.100000000000001" customHeight="1">
      <c r="A350" s="7"/>
      <c r="B350" s="100">
        <v>22601</v>
      </c>
      <c r="C350" s="727" t="s">
        <v>626</v>
      </c>
      <c r="D350" s="727"/>
      <c r="E350" s="727" t="s">
        <v>627</v>
      </c>
      <c r="F350" s="727"/>
      <c r="G350" s="727"/>
      <c r="H350" s="833" t="s">
        <v>1434</v>
      </c>
      <c r="I350" s="833"/>
      <c r="J350" s="78">
        <v>0</v>
      </c>
      <c r="K350" s="304" t="s">
        <v>50</v>
      </c>
      <c r="L350" s="31" t="s">
        <v>105</v>
      </c>
      <c r="M350" s="836">
        <v>0</v>
      </c>
      <c r="N350" s="837"/>
      <c r="O350" s="32" t="s">
        <v>105</v>
      </c>
      <c r="P350" s="836">
        <v>0</v>
      </c>
      <c r="Q350" s="837"/>
      <c r="R350" s="17" t="s">
        <v>105</v>
      </c>
      <c r="S350" s="840">
        <f>M350+P350</f>
        <v>0</v>
      </c>
      <c r="T350" s="841"/>
      <c r="U350" s="291"/>
    </row>
    <row r="351" spans="1:21" s="1" customFormat="1" ht="20.100000000000001" customHeight="1">
      <c r="A351" s="7"/>
      <c r="B351" s="100">
        <v>22602</v>
      </c>
      <c r="C351" s="727" t="s">
        <v>628</v>
      </c>
      <c r="D351" s="727"/>
      <c r="E351" s="727" t="s">
        <v>629</v>
      </c>
      <c r="F351" s="727"/>
      <c r="G351" s="727"/>
      <c r="H351" s="833" t="s">
        <v>1434</v>
      </c>
      <c r="I351" s="833"/>
      <c r="J351" s="78">
        <v>0</v>
      </c>
      <c r="K351" s="304" t="s">
        <v>50</v>
      </c>
      <c r="L351" s="23" t="s">
        <v>105</v>
      </c>
      <c r="M351" s="836">
        <v>0</v>
      </c>
      <c r="N351" s="837"/>
      <c r="O351" s="32" t="s">
        <v>105</v>
      </c>
      <c r="P351" s="836">
        <v>0</v>
      </c>
      <c r="Q351" s="837"/>
      <c r="R351" s="17" t="s">
        <v>105</v>
      </c>
      <c r="S351" s="861">
        <f>M351+P351</f>
        <v>0</v>
      </c>
      <c r="T351" s="862"/>
      <c r="U351" s="291"/>
    </row>
    <row r="352" spans="1:21" s="1" customFormat="1" ht="20.100000000000001" customHeight="1">
      <c r="A352" s="7"/>
      <c r="B352" s="100">
        <v>22603</v>
      </c>
      <c r="C352" s="727" t="s">
        <v>630</v>
      </c>
      <c r="D352" s="727"/>
      <c r="E352" s="727" t="s">
        <v>410</v>
      </c>
      <c r="F352" s="727"/>
      <c r="G352" s="727"/>
      <c r="H352" s="833" t="s">
        <v>1434</v>
      </c>
      <c r="I352" s="833"/>
      <c r="J352" s="78">
        <v>0</v>
      </c>
      <c r="K352" s="304" t="s">
        <v>50</v>
      </c>
      <c r="L352" s="23" t="s">
        <v>105</v>
      </c>
      <c r="M352" s="836">
        <v>0</v>
      </c>
      <c r="N352" s="837"/>
      <c r="O352" s="32" t="s">
        <v>105</v>
      </c>
      <c r="P352" s="836">
        <v>0</v>
      </c>
      <c r="Q352" s="837"/>
      <c r="R352" s="17" t="s">
        <v>105</v>
      </c>
      <c r="S352" s="861">
        <f>M352+P352</f>
        <v>0</v>
      </c>
      <c r="T352" s="862"/>
      <c r="U352" s="291"/>
    </row>
    <row r="353" spans="1:21" s="1" customFormat="1" ht="20.100000000000001" customHeight="1">
      <c r="A353" s="7"/>
      <c r="B353" s="100">
        <v>22604</v>
      </c>
      <c r="C353" s="727" t="s">
        <v>631</v>
      </c>
      <c r="D353" s="727"/>
      <c r="E353" s="727" t="s">
        <v>632</v>
      </c>
      <c r="F353" s="727"/>
      <c r="G353" s="727"/>
      <c r="H353" s="727"/>
      <c r="I353" s="727"/>
      <c r="J353" s="727"/>
      <c r="K353" s="728"/>
      <c r="L353" s="31" t="s">
        <v>105</v>
      </c>
      <c r="M353" s="836">
        <v>0</v>
      </c>
      <c r="N353" s="837"/>
      <c r="O353" s="32" t="s">
        <v>105</v>
      </c>
      <c r="P353" s="836">
        <v>0</v>
      </c>
      <c r="Q353" s="837"/>
      <c r="R353" s="17" t="s">
        <v>105</v>
      </c>
      <c r="S353" s="861">
        <f>M353+P353</f>
        <v>0</v>
      </c>
      <c r="T353" s="862"/>
      <c r="U353" s="291"/>
    </row>
    <row r="354" spans="1:21" s="1" customFormat="1" ht="20.100000000000001" customHeight="1">
      <c r="A354" s="7"/>
      <c r="B354" s="118">
        <v>22605</v>
      </c>
      <c r="C354" s="958" t="s">
        <v>633</v>
      </c>
      <c r="D354" s="958"/>
      <c r="E354" s="958" t="s">
        <v>634</v>
      </c>
      <c r="F354" s="958"/>
      <c r="G354" s="958"/>
      <c r="H354" s="958"/>
      <c r="I354" s="958"/>
      <c r="J354" s="958"/>
      <c r="K354" s="959"/>
      <c r="L354" s="132" t="s">
        <v>105</v>
      </c>
      <c r="M354" s="865">
        <v>0</v>
      </c>
      <c r="N354" s="866"/>
      <c r="O354" s="133" t="s">
        <v>105</v>
      </c>
      <c r="P354" s="865">
        <v>0</v>
      </c>
      <c r="Q354" s="866"/>
      <c r="R354" s="119" t="s">
        <v>105</v>
      </c>
      <c r="S354" s="960">
        <f>M354+P354</f>
        <v>0</v>
      </c>
      <c r="T354" s="961"/>
      <c r="U354" s="291"/>
    </row>
    <row r="355" spans="1:21" s="1" customFormat="1" ht="20.100000000000001" customHeight="1">
      <c r="A355" s="7"/>
      <c r="B355" s="922" t="s">
        <v>1545</v>
      </c>
      <c r="C355" s="922"/>
      <c r="D355" s="922"/>
      <c r="E355" s="922"/>
      <c r="F355" s="922"/>
      <c r="G355" s="922"/>
      <c r="H355" s="922"/>
      <c r="I355" s="922"/>
      <c r="J355" s="922"/>
      <c r="K355" s="922"/>
      <c r="L355" s="922"/>
      <c r="M355" s="922"/>
      <c r="N355" s="922"/>
      <c r="O355" s="922"/>
      <c r="P355" s="922"/>
      <c r="Q355" s="922"/>
      <c r="R355" s="922"/>
      <c r="S355" s="922"/>
      <c r="T355" s="922"/>
      <c r="U355" s="247"/>
    </row>
    <row r="356" spans="1:21" s="1" customFormat="1" ht="20.100000000000001" customHeight="1">
      <c r="A356" s="7"/>
      <c r="B356" s="299">
        <v>22606</v>
      </c>
      <c r="C356" s="872" t="s">
        <v>358</v>
      </c>
      <c r="D356" s="872"/>
      <c r="E356" s="872" t="s">
        <v>635</v>
      </c>
      <c r="F356" s="872"/>
      <c r="G356" s="872"/>
      <c r="H356" s="872"/>
      <c r="I356" s="872"/>
      <c r="J356" s="872"/>
      <c r="K356" s="957"/>
      <c r="L356" s="21" t="s">
        <v>105</v>
      </c>
      <c r="M356" s="874">
        <v>0</v>
      </c>
      <c r="N356" s="875"/>
      <c r="O356" s="22" t="s">
        <v>105</v>
      </c>
      <c r="P356" s="874">
        <v>0</v>
      </c>
      <c r="Q356" s="875"/>
      <c r="R356" s="37" t="s">
        <v>105</v>
      </c>
      <c r="S356" s="876">
        <f t="shared" ref="S356:S370" si="16">M356+P356</f>
        <v>0</v>
      </c>
      <c r="T356" s="877"/>
      <c r="U356" s="291"/>
    </row>
    <row r="357" spans="1:21" s="1" customFormat="1" ht="20.100000000000001" customHeight="1">
      <c r="A357" s="7"/>
      <c r="B357" s="100">
        <v>22607</v>
      </c>
      <c r="C357" s="727" t="s">
        <v>344</v>
      </c>
      <c r="D357" s="727"/>
      <c r="E357" s="727" t="s">
        <v>345</v>
      </c>
      <c r="F357" s="727"/>
      <c r="G357" s="727"/>
      <c r="H357" s="727"/>
      <c r="I357" s="727"/>
      <c r="J357" s="727"/>
      <c r="K357" s="728"/>
      <c r="L357" s="31" t="s">
        <v>105</v>
      </c>
      <c r="M357" s="836">
        <v>0</v>
      </c>
      <c r="N357" s="837"/>
      <c r="O357" s="32" t="s">
        <v>105</v>
      </c>
      <c r="P357" s="836">
        <v>0</v>
      </c>
      <c r="Q357" s="837"/>
      <c r="R357" s="17" t="s">
        <v>105</v>
      </c>
      <c r="S357" s="861">
        <f t="shared" si="16"/>
        <v>0</v>
      </c>
      <c r="T357" s="862"/>
      <c r="U357" s="291"/>
    </row>
    <row r="358" spans="1:21" s="1" customFormat="1" ht="20.100000000000001" customHeight="1">
      <c r="A358" s="7"/>
      <c r="B358" s="100">
        <v>22608</v>
      </c>
      <c r="C358" s="727" t="s">
        <v>342</v>
      </c>
      <c r="D358" s="727"/>
      <c r="E358" s="727" t="s">
        <v>636</v>
      </c>
      <c r="F358" s="727"/>
      <c r="G358" s="727"/>
      <c r="H358" s="727"/>
      <c r="I358" s="727"/>
      <c r="J358" s="727"/>
      <c r="K358" s="728"/>
      <c r="L358" s="23" t="s">
        <v>105</v>
      </c>
      <c r="M358" s="836">
        <v>0</v>
      </c>
      <c r="N358" s="837"/>
      <c r="O358" s="32" t="s">
        <v>105</v>
      </c>
      <c r="P358" s="836">
        <v>0</v>
      </c>
      <c r="Q358" s="837"/>
      <c r="R358" s="17" t="s">
        <v>105</v>
      </c>
      <c r="S358" s="861">
        <f t="shared" si="16"/>
        <v>0</v>
      </c>
      <c r="T358" s="862"/>
      <c r="U358" s="291"/>
    </row>
    <row r="359" spans="1:21" s="1" customFormat="1" ht="20.100000000000001" customHeight="1">
      <c r="A359" s="7"/>
      <c r="B359" s="100">
        <v>22609</v>
      </c>
      <c r="C359" s="727" t="s">
        <v>346</v>
      </c>
      <c r="D359" s="727"/>
      <c r="E359" s="727" t="s">
        <v>347</v>
      </c>
      <c r="F359" s="727"/>
      <c r="G359" s="727"/>
      <c r="H359" s="727"/>
      <c r="I359" s="727"/>
      <c r="J359" s="727"/>
      <c r="K359" s="728"/>
      <c r="L359" s="23" t="s">
        <v>105</v>
      </c>
      <c r="M359" s="836">
        <v>0</v>
      </c>
      <c r="N359" s="837"/>
      <c r="O359" s="32" t="s">
        <v>105</v>
      </c>
      <c r="P359" s="836">
        <v>0</v>
      </c>
      <c r="Q359" s="837"/>
      <c r="R359" s="17" t="s">
        <v>105</v>
      </c>
      <c r="S359" s="861">
        <f t="shared" si="16"/>
        <v>0</v>
      </c>
      <c r="T359" s="862"/>
      <c r="U359" s="291"/>
    </row>
    <row r="360" spans="1:21" s="1" customFormat="1" ht="20.100000000000001" customHeight="1">
      <c r="A360" s="7"/>
      <c r="B360" s="100">
        <v>22610</v>
      </c>
      <c r="C360" s="727" t="s">
        <v>348</v>
      </c>
      <c r="D360" s="727"/>
      <c r="E360" s="727" t="s">
        <v>637</v>
      </c>
      <c r="F360" s="727"/>
      <c r="G360" s="727"/>
      <c r="H360" s="727"/>
      <c r="I360" s="727"/>
      <c r="J360" s="727"/>
      <c r="K360" s="728"/>
      <c r="L360" s="31" t="s">
        <v>105</v>
      </c>
      <c r="M360" s="836">
        <v>0</v>
      </c>
      <c r="N360" s="837"/>
      <c r="O360" s="32" t="s">
        <v>105</v>
      </c>
      <c r="P360" s="836">
        <v>0</v>
      </c>
      <c r="Q360" s="837"/>
      <c r="R360" s="17" t="s">
        <v>105</v>
      </c>
      <c r="S360" s="861">
        <f t="shared" si="16"/>
        <v>0</v>
      </c>
      <c r="T360" s="862"/>
      <c r="U360" s="291"/>
    </row>
    <row r="361" spans="1:21" s="1" customFormat="1" ht="20.100000000000001" customHeight="1">
      <c r="A361" s="7"/>
      <c r="B361" s="100">
        <v>22611</v>
      </c>
      <c r="C361" s="727" t="s">
        <v>638</v>
      </c>
      <c r="D361" s="727"/>
      <c r="E361" s="727" t="s">
        <v>639</v>
      </c>
      <c r="F361" s="727"/>
      <c r="G361" s="727"/>
      <c r="H361" s="727"/>
      <c r="I361" s="727"/>
      <c r="J361" s="727"/>
      <c r="K361" s="728"/>
      <c r="L361" s="23" t="s">
        <v>105</v>
      </c>
      <c r="M361" s="836">
        <v>0</v>
      </c>
      <c r="N361" s="837"/>
      <c r="O361" s="32" t="s">
        <v>105</v>
      </c>
      <c r="P361" s="836">
        <v>0</v>
      </c>
      <c r="Q361" s="837"/>
      <c r="R361" s="17" t="s">
        <v>105</v>
      </c>
      <c r="S361" s="861">
        <f t="shared" si="16"/>
        <v>0</v>
      </c>
      <c r="T361" s="862"/>
      <c r="U361" s="291"/>
    </row>
    <row r="362" spans="1:21" s="1" customFormat="1" ht="20.100000000000001" customHeight="1">
      <c r="A362" s="7"/>
      <c r="B362" s="100">
        <v>22612</v>
      </c>
      <c r="C362" s="727" t="s">
        <v>640</v>
      </c>
      <c r="D362" s="727"/>
      <c r="E362" s="727" t="s">
        <v>641</v>
      </c>
      <c r="F362" s="727"/>
      <c r="G362" s="727"/>
      <c r="H362" s="727"/>
      <c r="I362" s="727"/>
      <c r="J362" s="727"/>
      <c r="K362" s="728"/>
      <c r="L362" s="23" t="s">
        <v>105</v>
      </c>
      <c r="M362" s="836">
        <v>0</v>
      </c>
      <c r="N362" s="837"/>
      <c r="O362" s="32" t="s">
        <v>105</v>
      </c>
      <c r="P362" s="836">
        <v>0</v>
      </c>
      <c r="Q362" s="837"/>
      <c r="R362" s="17" t="s">
        <v>105</v>
      </c>
      <c r="S362" s="861">
        <f t="shared" si="16"/>
        <v>0</v>
      </c>
      <c r="T362" s="862"/>
      <c r="U362" s="291"/>
    </row>
    <row r="363" spans="1:21" s="1" customFormat="1" ht="20.100000000000001" customHeight="1">
      <c r="A363" s="7"/>
      <c r="B363" s="100">
        <v>22613</v>
      </c>
      <c r="C363" s="727" t="s">
        <v>350</v>
      </c>
      <c r="D363" s="727"/>
      <c r="E363" s="727" t="s">
        <v>351</v>
      </c>
      <c r="F363" s="727"/>
      <c r="G363" s="727"/>
      <c r="H363" s="727"/>
      <c r="I363" s="727"/>
      <c r="J363" s="727"/>
      <c r="K363" s="728"/>
      <c r="L363" s="31" t="s">
        <v>105</v>
      </c>
      <c r="M363" s="836">
        <v>0</v>
      </c>
      <c r="N363" s="837"/>
      <c r="O363" s="32" t="s">
        <v>105</v>
      </c>
      <c r="P363" s="836">
        <v>0</v>
      </c>
      <c r="Q363" s="837"/>
      <c r="R363" s="17" t="s">
        <v>105</v>
      </c>
      <c r="S363" s="861">
        <f t="shared" si="16"/>
        <v>0</v>
      </c>
      <c r="T363" s="862"/>
      <c r="U363" s="291"/>
    </row>
    <row r="364" spans="1:21" s="1" customFormat="1" ht="20.100000000000001" customHeight="1">
      <c r="A364" s="7"/>
      <c r="B364" s="100">
        <v>22614</v>
      </c>
      <c r="C364" s="727" t="s">
        <v>642</v>
      </c>
      <c r="D364" s="727"/>
      <c r="E364" s="727" t="s">
        <v>643</v>
      </c>
      <c r="F364" s="727"/>
      <c r="G364" s="727"/>
      <c r="H364" s="727"/>
      <c r="I364" s="727"/>
      <c r="J364" s="727"/>
      <c r="K364" s="728"/>
      <c r="L364" s="23" t="s">
        <v>105</v>
      </c>
      <c r="M364" s="836">
        <v>0</v>
      </c>
      <c r="N364" s="837"/>
      <c r="O364" s="32" t="s">
        <v>105</v>
      </c>
      <c r="P364" s="836">
        <v>0</v>
      </c>
      <c r="Q364" s="837"/>
      <c r="R364" s="17" t="s">
        <v>105</v>
      </c>
      <c r="S364" s="861">
        <f t="shared" si="16"/>
        <v>0</v>
      </c>
      <c r="T364" s="862"/>
      <c r="U364" s="291"/>
    </row>
    <row r="365" spans="1:21" s="1" customFormat="1" ht="20.100000000000001" customHeight="1">
      <c r="A365" s="7"/>
      <c r="B365" s="100">
        <v>22615</v>
      </c>
      <c r="C365" s="727" t="s">
        <v>644</v>
      </c>
      <c r="D365" s="727"/>
      <c r="E365" s="727" t="s">
        <v>645</v>
      </c>
      <c r="F365" s="727"/>
      <c r="G365" s="727"/>
      <c r="H365" s="727"/>
      <c r="I365" s="727"/>
      <c r="J365" s="727"/>
      <c r="K365" s="728"/>
      <c r="L365" s="23" t="s">
        <v>105</v>
      </c>
      <c r="M365" s="836">
        <v>0</v>
      </c>
      <c r="N365" s="837"/>
      <c r="O365" s="32" t="s">
        <v>105</v>
      </c>
      <c r="P365" s="836">
        <v>0</v>
      </c>
      <c r="Q365" s="837"/>
      <c r="R365" s="17" t="s">
        <v>105</v>
      </c>
      <c r="S365" s="861">
        <f t="shared" si="16"/>
        <v>0</v>
      </c>
      <c r="T365" s="862"/>
      <c r="U365" s="291"/>
    </row>
    <row r="366" spans="1:21" s="1" customFormat="1" ht="20.100000000000001" customHeight="1">
      <c r="A366" s="7"/>
      <c r="B366" s="100">
        <v>22616</v>
      </c>
      <c r="C366" s="727" t="s">
        <v>397</v>
      </c>
      <c r="D366" s="727"/>
      <c r="E366" s="727" t="s">
        <v>52</v>
      </c>
      <c r="F366" s="727"/>
      <c r="G366" s="727"/>
      <c r="H366" s="727"/>
      <c r="I366" s="727"/>
      <c r="J366" s="727"/>
      <c r="K366" s="728"/>
      <c r="L366" s="23" t="s">
        <v>105</v>
      </c>
      <c r="M366" s="836">
        <v>0</v>
      </c>
      <c r="N366" s="837"/>
      <c r="O366" s="32" t="s">
        <v>105</v>
      </c>
      <c r="P366" s="836">
        <v>0</v>
      </c>
      <c r="Q366" s="837"/>
      <c r="R366" s="17" t="s">
        <v>105</v>
      </c>
      <c r="S366" s="861">
        <f t="shared" si="16"/>
        <v>0</v>
      </c>
      <c r="T366" s="862"/>
      <c r="U366" s="291"/>
    </row>
    <row r="367" spans="1:21" s="1" customFormat="1" ht="20.100000000000001" customHeight="1">
      <c r="A367" s="7"/>
      <c r="B367" s="100">
        <v>22617</v>
      </c>
      <c r="C367" s="727" t="s">
        <v>551</v>
      </c>
      <c r="D367" s="727"/>
      <c r="E367" s="727" t="s">
        <v>646</v>
      </c>
      <c r="F367" s="727"/>
      <c r="G367" s="727"/>
      <c r="H367" s="727"/>
      <c r="I367" s="727"/>
      <c r="J367" s="727"/>
      <c r="K367" s="728"/>
      <c r="L367" s="23" t="s">
        <v>105</v>
      </c>
      <c r="M367" s="836">
        <v>0</v>
      </c>
      <c r="N367" s="837"/>
      <c r="O367" s="32" t="s">
        <v>105</v>
      </c>
      <c r="P367" s="836">
        <v>0</v>
      </c>
      <c r="Q367" s="837"/>
      <c r="R367" s="17" t="s">
        <v>105</v>
      </c>
      <c r="S367" s="861">
        <f t="shared" si="16"/>
        <v>0</v>
      </c>
      <c r="T367" s="862"/>
      <c r="U367" s="291"/>
    </row>
    <row r="368" spans="1:21" s="1" customFormat="1" ht="20.100000000000001" customHeight="1">
      <c r="A368" s="7"/>
      <c r="B368" s="100">
        <v>22618</v>
      </c>
      <c r="C368" s="727" t="s">
        <v>647</v>
      </c>
      <c r="D368" s="727"/>
      <c r="E368" s="727" t="s">
        <v>446</v>
      </c>
      <c r="F368" s="727"/>
      <c r="G368" s="727"/>
      <c r="H368" s="727"/>
      <c r="I368" s="727"/>
      <c r="J368" s="727"/>
      <c r="K368" s="728"/>
      <c r="L368" s="23" t="s">
        <v>105</v>
      </c>
      <c r="M368" s="836">
        <v>0</v>
      </c>
      <c r="N368" s="837"/>
      <c r="O368" s="32" t="s">
        <v>105</v>
      </c>
      <c r="P368" s="836">
        <v>0</v>
      </c>
      <c r="Q368" s="837"/>
      <c r="R368" s="17" t="s">
        <v>105</v>
      </c>
      <c r="S368" s="861">
        <f t="shared" si="16"/>
        <v>0</v>
      </c>
      <c r="T368" s="862"/>
      <c r="U368" s="291"/>
    </row>
    <row r="369" spans="1:21" s="1" customFormat="1" ht="20.100000000000001" customHeight="1">
      <c r="A369" s="7"/>
      <c r="B369" s="100">
        <v>22619</v>
      </c>
      <c r="C369" s="727" t="s">
        <v>648</v>
      </c>
      <c r="D369" s="727"/>
      <c r="E369" s="727" t="s">
        <v>649</v>
      </c>
      <c r="F369" s="727"/>
      <c r="G369" s="727"/>
      <c r="H369" s="727"/>
      <c r="I369" s="727"/>
      <c r="J369" s="727"/>
      <c r="K369" s="728"/>
      <c r="L369" s="31" t="s">
        <v>105</v>
      </c>
      <c r="M369" s="836">
        <v>0</v>
      </c>
      <c r="N369" s="837"/>
      <c r="O369" s="32" t="s">
        <v>105</v>
      </c>
      <c r="P369" s="836">
        <v>0</v>
      </c>
      <c r="Q369" s="837"/>
      <c r="R369" s="17" t="s">
        <v>105</v>
      </c>
      <c r="S369" s="861">
        <f t="shared" si="16"/>
        <v>0</v>
      </c>
      <c r="T369" s="862"/>
      <c r="U369" s="291"/>
    </row>
    <row r="370" spans="1:21" s="1" customFormat="1" ht="20.100000000000001" customHeight="1">
      <c r="A370" s="7"/>
      <c r="B370" s="101">
        <v>22620</v>
      </c>
      <c r="C370" s="733" t="s">
        <v>1035</v>
      </c>
      <c r="D370" s="733"/>
      <c r="E370" s="733" t="s">
        <v>293</v>
      </c>
      <c r="F370" s="733"/>
      <c r="G370" s="733"/>
      <c r="H370" s="733"/>
      <c r="I370" s="733"/>
      <c r="J370" s="733"/>
      <c r="K370" s="734"/>
      <c r="L370" s="735" t="s">
        <v>105</v>
      </c>
      <c r="M370" s="881">
        <v>0</v>
      </c>
      <c r="N370" s="882"/>
      <c r="O370" s="741" t="s">
        <v>105</v>
      </c>
      <c r="P370" s="881">
        <v>0</v>
      </c>
      <c r="Q370" s="882"/>
      <c r="R370" s="741" t="s">
        <v>105</v>
      </c>
      <c r="S370" s="891">
        <f t="shared" si="16"/>
        <v>0</v>
      </c>
      <c r="T370" s="892"/>
      <c r="U370" s="291"/>
    </row>
    <row r="371" spans="1:21" s="1" customFormat="1" ht="18" customHeight="1" thickBot="1">
      <c r="A371" s="7"/>
      <c r="B371" s="302"/>
      <c r="C371" s="938"/>
      <c r="D371" s="938"/>
      <c r="E371" s="938"/>
      <c r="F371" s="938"/>
      <c r="G371" s="938"/>
      <c r="H371" s="938"/>
      <c r="I371" s="938"/>
      <c r="J371" s="938"/>
      <c r="K371" s="939"/>
      <c r="L371" s="762"/>
      <c r="M371" s="883"/>
      <c r="N371" s="884"/>
      <c r="O371" s="744"/>
      <c r="P371" s="883"/>
      <c r="Q371" s="884"/>
      <c r="R371" s="744"/>
      <c r="S371" s="893"/>
      <c r="T371" s="894"/>
      <c r="U371" s="291"/>
    </row>
    <row r="372" spans="1:21" s="1" customFormat="1" ht="20.100000000000001" customHeight="1" thickTop="1">
      <c r="A372" s="7"/>
      <c r="B372" s="965" t="s">
        <v>1435</v>
      </c>
      <c r="C372" s="743"/>
      <c r="D372" s="743"/>
      <c r="E372" s="897"/>
      <c r="F372" s="897"/>
      <c r="G372" s="897"/>
      <c r="H372" s="897"/>
      <c r="I372" s="897"/>
      <c r="J372" s="897"/>
      <c r="K372" s="898"/>
      <c r="L372" s="46" t="s">
        <v>105</v>
      </c>
      <c r="M372" s="966">
        <f>SUM(M350:N354,M356:N371)</f>
        <v>0</v>
      </c>
      <c r="N372" s="967"/>
      <c r="O372" s="46" t="s">
        <v>105</v>
      </c>
      <c r="P372" s="966">
        <f>SUM(P350:Q354,P356:Q371)</f>
        <v>0</v>
      </c>
      <c r="Q372" s="967"/>
      <c r="R372" s="46" t="s">
        <v>105</v>
      </c>
      <c r="S372" s="966">
        <f>SUM(S350:T354,S356:T371)</f>
        <v>0</v>
      </c>
      <c r="T372" s="968"/>
      <c r="U372" s="291"/>
    </row>
    <row r="373" spans="1:21" s="1" customFormat="1" ht="20.100000000000001" customHeight="1">
      <c r="A373" s="7"/>
      <c r="B373" s="306"/>
      <c r="C373" s="914" t="s">
        <v>650</v>
      </c>
      <c r="D373" s="914"/>
      <c r="E373" s="914" t="s">
        <v>651</v>
      </c>
      <c r="F373" s="914"/>
      <c r="G373" s="914"/>
      <c r="H373" s="914"/>
      <c r="I373" s="914"/>
      <c r="J373" s="914"/>
      <c r="K373" s="962"/>
      <c r="L373" s="963"/>
      <c r="M373" s="947"/>
      <c r="N373" s="955"/>
      <c r="O373" s="964"/>
      <c r="P373" s="947"/>
      <c r="Q373" s="955"/>
      <c r="R373" s="964"/>
      <c r="S373" s="947"/>
      <c r="T373" s="956"/>
      <c r="U373" s="87"/>
    </row>
    <row r="374" spans="1:21" s="1" customFormat="1" ht="20.100000000000001" customHeight="1">
      <c r="A374" s="7"/>
      <c r="B374" s="100">
        <v>22621</v>
      </c>
      <c r="C374" s="727" t="s">
        <v>626</v>
      </c>
      <c r="D374" s="727"/>
      <c r="E374" s="727" t="s">
        <v>627</v>
      </c>
      <c r="F374" s="727"/>
      <c r="G374" s="727"/>
      <c r="H374" s="833" t="s">
        <v>1434</v>
      </c>
      <c r="I374" s="833"/>
      <c r="J374" s="78">
        <v>0</v>
      </c>
      <c r="K374" s="304" t="s">
        <v>50</v>
      </c>
      <c r="L374" s="23" t="s">
        <v>105</v>
      </c>
      <c r="M374" s="859">
        <v>0</v>
      </c>
      <c r="N374" s="860"/>
      <c r="O374" s="45" t="s">
        <v>105</v>
      </c>
      <c r="P374" s="859">
        <v>0</v>
      </c>
      <c r="Q374" s="860"/>
      <c r="R374" s="294" t="s">
        <v>105</v>
      </c>
      <c r="S374" s="861">
        <f t="shared" ref="S374:S393" si="17">M374+P374</f>
        <v>0</v>
      </c>
      <c r="T374" s="862"/>
      <c r="U374" s="291"/>
    </row>
    <row r="375" spans="1:21" s="1" customFormat="1" ht="20.100000000000001" customHeight="1">
      <c r="A375" s="7"/>
      <c r="B375" s="100">
        <v>22622</v>
      </c>
      <c r="C375" s="727" t="s">
        <v>628</v>
      </c>
      <c r="D375" s="727"/>
      <c r="E375" s="727" t="s">
        <v>629</v>
      </c>
      <c r="F375" s="727"/>
      <c r="G375" s="727"/>
      <c r="H375" s="833" t="s">
        <v>1434</v>
      </c>
      <c r="I375" s="833"/>
      <c r="J375" s="78">
        <v>0</v>
      </c>
      <c r="K375" s="304" t="s">
        <v>50</v>
      </c>
      <c r="L375" s="23" t="s">
        <v>105</v>
      </c>
      <c r="M375" s="836">
        <v>0</v>
      </c>
      <c r="N375" s="837"/>
      <c r="O375" s="32" t="s">
        <v>105</v>
      </c>
      <c r="P375" s="836">
        <v>0</v>
      </c>
      <c r="Q375" s="837"/>
      <c r="R375" s="17" t="s">
        <v>105</v>
      </c>
      <c r="S375" s="861">
        <f t="shared" si="17"/>
        <v>0</v>
      </c>
      <c r="T375" s="862"/>
      <c r="U375" s="291"/>
    </row>
    <row r="376" spans="1:21" s="1" customFormat="1" ht="20.100000000000001" customHeight="1">
      <c r="A376" s="7"/>
      <c r="B376" s="100">
        <v>22623</v>
      </c>
      <c r="C376" s="727" t="s">
        <v>630</v>
      </c>
      <c r="D376" s="727"/>
      <c r="E376" s="727" t="s">
        <v>410</v>
      </c>
      <c r="F376" s="727"/>
      <c r="G376" s="727"/>
      <c r="H376" s="833" t="s">
        <v>1434</v>
      </c>
      <c r="I376" s="833"/>
      <c r="J376" s="78">
        <v>0</v>
      </c>
      <c r="K376" s="304" t="s">
        <v>50</v>
      </c>
      <c r="L376" s="23" t="s">
        <v>105</v>
      </c>
      <c r="M376" s="836">
        <v>0</v>
      </c>
      <c r="N376" s="837"/>
      <c r="O376" s="32" t="s">
        <v>105</v>
      </c>
      <c r="P376" s="836">
        <v>0</v>
      </c>
      <c r="Q376" s="837"/>
      <c r="R376" s="17" t="s">
        <v>105</v>
      </c>
      <c r="S376" s="861">
        <f t="shared" si="17"/>
        <v>0</v>
      </c>
      <c r="T376" s="862"/>
      <c r="U376" s="291"/>
    </row>
    <row r="377" spans="1:21" s="1" customFormat="1" ht="20.100000000000001" customHeight="1">
      <c r="A377" s="7"/>
      <c r="B377" s="100">
        <v>22624</v>
      </c>
      <c r="C377" s="727" t="s">
        <v>631</v>
      </c>
      <c r="D377" s="727"/>
      <c r="E377" s="727" t="s">
        <v>632</v>
      </c>
      <c r="F377" s="727"/>
      <c r="G377" s="727"/>
      <c r="H377" s="727"/>
      <c r="I377" s="727"/>
      <c r="J377" s="727"/>
      <c r="K377" s="728"/>
      <c r="L377" s="31" t="s">
        <v>105</v>
      </c>
      <c r="M377" s="836">
        <v>0</v>
      </c>
      <c r="N377" s="837"/>
      <c r="O377" s="32" t="s">
        <v>105</v>
      </c>
      <c r="P377" s="836">
        <v>0</v>
      </c>
      <c r="Q377" s="837"/>
      <c r="R377" s="17" t="s">
        <v>105</v>
      </c>
      <c r="S377" s="861">
        <f t="shared" si="17"/>
        <v>0</v>
      </c>
      <c r="T377" s="862"/>
      <c r="U377" s="291"/>
    </row>
    <row r="378" spans="1:21" s="1" customFormat="1" ht="20.100000000000001" customHeight="1">
      <c r="A378" s="7"/>
      <c r="B378" s="100">
        <v>22625</v>
      </c>
      <c r="C378" s="727" t="s">
        <v>633</v>
      </c>
      <c r="D378" s="727"/>
      <c r="E378" s="727" t="s">
        <v>634</v>
      </c>
      <c r="F378" s="727"/>
      <c r="G378" s="727"/>
      <c r="H378" s="727"/>
      <c r="I378" s="727"/>
      <c r="J378" s="727"/>
      <c r="K378" s="728"/>
      <c r="L378" s="23" t="s">
        <v>105</v>
      </c>
      <c r="M378" s="836">
        <v>0</v>
      </c>
      <c r="N378" s="837"/>
      <c r="O378" s="32" t="s">
        <v>105</v>
      </c>
      <c r="P378" s="836">
        <v>0</v>
      </c>
      <c r="Q378" s="837"/>
      <c r="R378" s="17" t="s">
        <v>105</v>
      </c>
      <c r="S378" s="861">
        <f t="shared" si="17"/>
        <v>0</v>
      </c>
      <c r="T378" s="862"/>
      <c r="U378" s="291"/>
    </row>
    <row r="379" spans="1:21" s="1" customFormat="1" ht="20.100000000000001" customHeight="1">
      <c r="A379" s="7"/>
      <c r="B379" s="100">
        <v>22626</v>
      </c>
      <c r="C379" s="727" t="s">
        <v>358</v>
      </c>
      <c r="D379" s="727"/>
      <c r="E379" s="727" t="s">
        <v>635</v>
      </c>
      <c r="F379" s="727"/>
      <c r="G379" s="727"/>
      <c r="H379" s="727"/>
      <c r="I379" s="727"/>
      <c r="J379" s="727"/>
      <c r="K379" s="728"/>
      <c r="L379" s="23" t="s">
        <v>105</v>
      </c>
      <c r="M379" s="836">
        <v>0</v>
      </c>
      <c r="N379" s="837"/>
      <c r="O379" s="32" t="s">
        <v>105</v>
      </c>
      <c r="P379" s="836">
        <v>0</v>
      </c>
      <c r="Q379" s="837"/>
      <c r="R379" s="17" t="s">
        <v>105</v>
      </c>
      <c r="S379" s="861">
        <f t="shared" si="17"/>
        <v>0</v>
      </c>
      <c r="T379" s="862"/>
      <c r="U379" s="291"/>
    </row>
    <row r="380" spans="1:21" s="1" customFormat="1" ht="18.75" customHeight="1">
      <c r="A380" s="7"/>
      <c r="B380" s="100">
        <v>22627</v>
      </c>
      <c r="C380" s="727" t="s">
        <v>344</v>
      </c>
      <c r="D380" s="727"/>
      <c r="E380" s="727" t="s">
        <v>345</v>
      </c>
      <c r="F380" s="727"/>
      <c r="G380" s="727"/>
      <c r="H380" s="727"/>
      <c r="I380" s="727"/>
      <c r="J380" s="727"/>
      <c r="K380" s="728"/>
      <c r="L380" s="31" t="s">
        <v>105</v>
      </c>
      <c r="M380" s="836">
        <v>0</v>
      </c>
      <c r="N380" s="837"/>
      <c r="O380" s="32" t="s">
        <v>105</v>
      </c>
      <c r="P380" s="836">
        <v>0</v>
      </c>
      <c r="Q380" s="837"/>
      <c r="R380" s="17" t="s">
        <v>105</v>
      </c>
      <c r="S380" s="861">
        <f t="shared" si="17"/>
        <v>0</v>
      </c>
      <c r="T380" s="862"/>
      <c r="U380" s="291"/>
    </row>
    <row r="381" spans="1:21" s="1" customFormat="1" ht="18.75" customHeight="1">
      <c r="A381" s="7"/>
      <c r="B381" s="100">
        <v>22628</v>
      </c>
      <c r="C381" s="727" t="s">
        <v>342</v>
      </c>
      <c r="D381" s="727"/>
      <c r="E381" s="727" t="s">
        <v>636</v>
      </c>
      <c r="F381" s="727"/>
      <c r="G381" s="727"/>
      <c r="H381" s="727"/>
      <c r="I381" s="727"/>
      <c r="J381" s="727"/>
      <c r="K381" s="728"/>
      <c r="L381" s="23" t="s">
        <v>105</v>
      </c>
      <c r="M381" s="836">
        <v>0</v>
      </c>
      <c r="N381" s="837"/>
      <c r="O381" s="32" t="s">
        <v>105</v>
      </c>
      <c r="P381" s="836">
        <v>0</v>
      </c>
      <c r="Q381" s="837"/>
      <c r="R381" s="17" t="s">
        <v>105</v>
      </c>
      <c r="S381" s="861">
        <f t="shared" si="17"/>
        <v>0</v>
      </c>
      <c r="T381" s="862"/>
      <c r="U381" s="291"/>
    </row>
    <row r="382" spans="1:21" s="1" customFormat="1" ht="18.75" customHeight="1">
      <c r="A382" s="7"/>
      <c r="B382" s="100">
        <v>22629</v>
      </c>
      <c r="C382" s="727" t="s">
        <v>346</v>
      </c>
      <c r="D382" s="727"/>
      <c r="E382" s="727" t="s">
        <v>347</v>
      </c>
      <c r="F382" s="727"/>
      <c r="G382" s="727"/>
      <c r="H382" s="727"/>
      <c r="I382" s="727"/>
      <c r="J382" s="727"/>
      <c r="K382" s="728"/>
      <c r="L382" s="23" t="s">
        <v>105</v>
      </c>
      <c r="M382" s="836">
        <v>0</v>
      </c>
      <c r="N382" s="837"/>
      <c r="O382" s="32" t="s">
        <v>105</v>
      </c>
      <c r="P382" s="836">
        <v>0</v>
      </c>
      <c r="Q382" s="837"/>
      <c r="R382" s="17" t="s">
        <v>105</v>
      </c>
      <c r="S382" s="861">
        <f t="shared" si="17"/>
        <v>0</v>
      </c>
      <c r="T382" s="862"/>
      <c r="U382" s="291"/>
    </row>
    <row r="383" spans="1:21" s="1" customFormat="1" ht="18.75" customHeight="1">
      <c r="A383" s="7"/>
      <c r="B383" s="100">
        <v>22630</v>
      </c>
      <c r="C383" s="727" t="s">
        <v>348</v>
      </c>
      <c r="D383" s="727"/>
      <c r="E383" s="727" t="s">
        <v>637</v>
      </c>
      <c r="F383" s="727"/>
      <c r="G383" s="727"/>
      <c r="H383" s="727"/>
      <c r="I383" s="727"/>
      <c r="J383" s="727"/>
      <c r="K383" s="728"/>
      <c r="L383" s="31" t="s">
        <v>105</v>
      </c>
      <c r="M383" s="836">
        <v>0</v>
      </c>
      <c r="N383" s="837"/>
      <c r="O383" s="32" t="s">
        <v>105</v>
      </c>
      <c r="P383" s="836">
        <v>0</v>
      </c>
      <c r="Q383" s="837"/>
      <c r="R383" s="17" t="s">
        <v>105</v>
      </c>
      <c r="S383" s="861">
        <f t="shared" si="17"/>
        <v>0</v>
      </c>
      <c r="T383" s="862"/>
      <c r="U383" s="291"/>
    </row>
    <row r="384" spans="1:21" s="1" customFormat="1" ht="18" customHeight="1">
      <c r="A384" s="7"/>
      <c r="B384" s="100">
        <v>22631</v>
      </c>
      <c r="C384" s="727" t="s">
        <v>638</v>
      </c>
      <c r="D384" s="727"/>
      <c r="E384" s="727" t="s">
        <v>639</v>
      </c>
      <c r="F384" s="727"/>
      <c r="G384" s="727"/>
      <c r="H384" s="727"/>
      <c r="I384" s="727"/>
      <c r="J384" s="727"/>
      <c r="K384" s="728"/>
      <c r="L384" s="23" t="s">
        <v>105</v>
      </c>
      <c r="M384" s="836">
        <v>0</v>
      </c>
      <c r="N384" s="837"/>
      <c r="O384" s="32" t="s">
        <v>105</v>
      </c>
      <c r="P384" s="836">
        <v>0</v>
      </c>
      <c r="Q384" s="837"/>
      <c r="R384" s="17" t="s">
        <v>105</v>
      </c>
      <c r="S384" s="861">
        <f t="shared" si="17"/>
        <v>0</v>
      </c>
      <c r="T384" s="862"/>
      <c r="U384" s="291"/>
    </row>
    <row r="385" spans="1:21" s="1" customFormat="1" ht="18" customHeight="1">
      <c r="A385" s="7"/>
      <c r="B385" s="100">
        <v>22632</v>
      </c>
      <c r="C385" s="727" t="s">
        <v>640</v>
      </c>
      <c r="D385" s="727"/>
      <c r="E385" s="727" t="s">
        <v>641</v>
      </c>
      <c r="F385" s="727"/>
      <c r="G385" s="727"/>
      <c r="H385" s="727"/>
      <c r="I385" s="727"/>
      <c r="J385" s="727"/>
      <c r="K385" s="728"/>
      <c r="L385" s="23" t="s">
        <v>105</v>
      </c>
      <c r="M385" s="836">
        <v>0</v>
      </c>
      <c r="N385" s="837"/>
      <c r="O385" s="32" t="s">
        <v>105</v>
      </c>
      <c r="P385" s="836">
        <v>0</v>
      </c>
      <c r="Q385" s="837"/>
      <c r="R385" s="17" t="s">
        <v>105</v>
      </c>
      <c r="S385" s="861">
        <f t="shared" si="17"/>
        <v>0</v>
      </c>
      <c r="T385" s="862"/>
      <c r="U385" s="291"/>
    </row>
    <row r="386" spans="1:21" s="1" customFormat="1" ht="18.75" customHeight="1">
      <c r="A386" s="7"/>
      <c r="B386" s="100">
        <v>22633</v>
      </c>
      <c r="C386" s="727" t="s">
        <v>350</v>
      </c>
      <c r="D386" s="727"/>
      <c r="E386" s="727" t="s">
        <v>351</v>
      </c>
      <c r="F386" s="727"/>
      <c r="G386" s="727"/>
      <c r="H386" s="727"/>
      <c r="I386" s="727"/>
      <c r="J386" s="727"/>
      <c r="K386" s="728"/>
      <c r="L386" s="31" t="s">
        <v>105</v>
      </c>
      <c r="M386" s="836">
        <v>0</v>
      </c>
      <c r="N386" s="837"/>
      <c r="O386" s="32" t="s">
        <v>105</v>
      </c>
      <c r="P386" s="836">
        <v>0</v>
      </c>
      <c r="Q386" s="837"/>
      <c r="R386" s="17" t="s">
        <v>105</v>
      </c>
      <c r="S386" s="861">
        <f t="shared" si="17"/>
        <v>0</v>
      </c>
      <c r="T386" s="862"/>
      <c r="U386" s="291"/>
    </row>
    <row r="387" spans="1:21" s="1" customFormat="1" ht="18" customHeight="1">
      <c r="A387" s="7"/>
      <c r="B387" s="100">
        <v>22634</v>
      </c>
      <c r="C387" s="727" t="s">
        <v>642</v>
      </c>
      <c r="D387" s="727"/>
      <c r="E387" s="727" t="s">
        <v>643</v>
      </c>
      <c r="F387" s="727"/>
      <c r="G387" s="727"/>
      <c r="H387" s="727"/>
      <c r="I387" s="727"/>
      <c r="J387" s="727"/>
      <c r="K387" s="728"/>
      <c r="L387" s="23" t="s">
        <v>105</v>
      </c>
      <c r="M387" s="836">
        <v>0</v>
      </c>
      <c r="N387" s="837"/>
      <c r="O387" s="32" t="s">
        <v>105</v>
      </c>
      <c r="P387" s="836">
        <v>0</v>
      </c>
      <c r="Q387" s="837"/>
      <c r="R387" s="17" t="s">
        <v>105</v>
      </c>
      <c r="S387" s="861">
        <f t="shared" si="17"/>
        <v>0</v>
      </c>
      <c r="T387" s="862"/>
      <c r="U387" s="291"/>
    </row>
    <row r="388" spans="1:21" s="1" customFormat="1" ht="18.75" customHeight="1">
      <c r="A388" s="7"/>
      <c r="B388" s="100">
        <v>22635</v>
      </c>
      <c r="C388" s="727" t="s">
        <v>644</v>
      </c>
      <c r="D388" s="727"/>
      <c r="E388" s="727" t="s">
        <v>645</v>
      </c>
      <c r="F388" s="727"/>
      <c r="G388" s="727"/>
      <c r="H388" s="727"/>
      <c r="I388" s="727"/>
      <c r="J388" s="727"/>
      <c r="K388" s="728"/>
      <c r="L388" s="23" t="s">
        <v>105</v>
      </c>
      <c r="M388" s="836">
        <v>0</v>
      </c>
      <c r="N388" s="837"/>
      <c r="O388" s="32" t="s">
        <v>105</v>
      </c>
      <c r="P388" s="836">
        <v>0</v>
      </c>
      <c r="Q388" s="837"/>
      <c r="R388" s="17" t="s">
        <v>105</v>
      </c>
      <c r="S388" s="861">
        <f t="shared" si="17"/>
        <v>0</v>
      </c>
      <c r="T388" s="862"/>
      <c r="U388" s="291"/>
    </row>
    <row r="389" spans="1:21" s="1" customFormat="1" ht="18.75" customHeight="1">
      <c r="A389" s="7"/>
      <c r="B389" s="100">
        <v>22636</v>
      </c>
      <c r="C389" s="727" t="s">
        <v>397</v>
      </c>
      <c r="D389" s="727"/>
      <c r="E389" s="727" t="s">
        <v>52</v>
      </c>
      <c r="F389" s="727"/>
      <c r="G389" s="727"/>
      <c r="H389" s="727"/>
      <c r="I389" s="727"/>
      <c r="J389" s="727"/>
      <c r="K389" s="728"/>
      <c r="L389" s="23" t="s">
        <v>105</v>
      </c>
      <c r="M389" s="836">
        <v>0</v>
      </c>
      <c r="N389" s="837"/>
      <c r="O389" s="32" t="s">
        <v>105</v>
      </c>
      <c r="P389" s="836">
        <v>0</v>
      </c>
      <c r="Q389" s="837"/>
      <c r="R389" s="17" t="s">
        <v>105</v>
      </c>
      <c r="S389" s="861">
        <f t="shared" si="17"/>
        <v>0</v>
      </c>
      <c r="T389" s="862"/>
      <c r="U389" s="291"/>
    </row>
    <row r="390" spans="1:21" s="1" customFormat="1" ht="20.100000000000001" customHeight="1">
      <c r="A390" s="7"/>
      <c r="B390" s="100">
        <v>22637</v>
      </c>
      <c r="C390" s="727" t="s">
        <v>360</v>
      </c>
      <c r="D390" s="727"/>
      <c r="E390" s="727" t="s">
        <v>652</v>
      </c>
      <c r="F390" s="727"/>
      <c r="G390" s="727"/>
      <c r="H390" s="727"/>
      <c r="I390" s="727"/>
      <c r="J390" s="727"/>
      <c r="K390" s="728"/>
      <c r="L390" s="23" t="s">
        <v>105</v>
      </c>
      <c r="M390" s="836">
        <v>0</v>
      </c>
      <c r="N390" s="837"/>
      <c r="O390" s="32" t="s">
        <v>105</v>
      </c>
      <c r="P390" s="836">
        <v>0</v>
      </c>
      <c r="Q390" s="837"/>
      <c r="R390" s="17" t="s">
        <v>105</v>
      </c>
      <c r="S390" s="861">
        <f t="shared" si="17"/>
        <v>0</v>
      </c>
      <c r="T390" s="862"/>
      <c r="U390" s="291"/>
    </row>
    <row r="391" spans="1:21" s="1" customFormat="1" ht="18.75" customHeight="1">
      <c r="A391" s="7"/>
      <c r="B391" s="100">
        <v>22638</v>
      </c>
      <c r="C391" s="727" t="s">
        <v>647</v>
      </c>
      <c r="D391" s="727"/>
      <c r="E391" s="727" t="s">
        <v>446</v>
      </c>
      <c r="F391" s="727"/>
      <c r="G391" s="727"/>
      <c r="H391" s="727"/>
      <c r="I391" s="727"/>
      <c r="J391" s="727"/>
      <c r="K391" s="728"/>
      <c r="L391" s="23" t="s">
        <v>105</v>
      </c>
      <c r="M391" s="836">
        <v>0</v>
      </c>
      <c r="N391" s="837"/>
      <c r="O391" s="32" t="s">
        <v>105</v>
      </c>
      <c r="P391" s="836">
        <v>0</v>
      </c>
      <c r="Q391" s="837"/>
      <c r="R391" s="17" t="s">
        <v>105</v>
      </c>
      <c r="S391" s="861">
        <f t="shared" si="17"/>
        <v>0</v>
      </c>
      <c r="T391" s="862"/>
      <c r="U391" s="291"/>
    </row>
    <row r="392" spans="1:21" s="1" customFormat="1" ht="18.75" customHeight="1">
      <c r="A392" s="7"/>
      <c r="B392" s="100">
        <v>22639</v>
      </c>
      <c r="C392" s="727" t="s">
        <v>648</v>
      </c>
      <c r="D392" s="727"/>
      <c r="E392" s="727" t="s">
        <v>649</v>
      </c>
      <c r="F392" s="727"/>
      <c r="G392" s="727"/>
      <c r="H392" s="727"/>
      <c r="I392" s="727"/>
      <c r="J392" s="727"/>
      <c r="K392" s="728"/>
      <c r="L392" s="31" t="s">
        <v>105</v>
      </c>
      <c r="M392" s="836">
        <v>0</v>
      </c>
      <c r="N392" s="837"/>
      <c r="O392" s="32" t="s">
        <v>105</v>
      </c>
      <c r="P392" s="836">
        <v>0</v>
      </c>
      <c r="Q392" s="837"/>
      <c r="R392" s="17" t="s">
        <v>105</v>
      </c>
      <c r="S392" s="861">
        <f t="shared" si="17"/>
        <v>0</v>
      </c>
      <c r="T392" s="862"/>
      <c r="U392" s="291"/>
    </row>
    <row r="393" spans="1:21" s="1" customFormat="1" ht="18" customHeight="1">
      <c r="A393" s="7"/>
      <c r="B393" s="101">
        <v>22640</v>
      </c>
      <c r="C393" s="733" t="s">
        <v>1035</v>
      </c>
      <c r="D393" s="733"/>
      <c r="E393" s="733" t="s">
        <v>293</v>
      </c>
      <c r="F393" s="733"/>
      <c r="G393" s="733"/>
      <c r="H393" s="733"/>
      <c r="I393" s="733"/>
      <c r="J393" s="733"/>
      <c r="K393" s="734"/>
      <c r="L393" s="735" t="s">
        <v>105</v>
      </c>
      <c r="M393" s="881">
        <v>0</v>
      </c>
      <c r="N393" s="882"/>
      <c r="O393" s="741" t="s">
        <v>105</v>
      </c>
      <c r="P393" s="881">
        <v>0</v>
      </c>
      <c r="Q393" s="882"/>
      <c r="R393" s="741" t="s">
        <v>105</v>
      </c>
      <c r="S393" s="891">
        <f t="shared" si="17"/>
        <v>0</v>
      </c>
      <c r="T393" s="892"/>
      <c r="U393" s="291"/>
    </row>
    <row r="394" spans="1:21" s="1" customFormat="1" ht="18" customHeight="1" thickBot="1">
      <c r="A394" s="7"/>
      <c r="B394" s="302"/>
      <c r="C394" s="938"/>
      <c r="D394" s="938"/>
      <c r="E394" s="938"/>
      <c r="F394" s="938"/>
      <c r="G394" s="938"/>
      <c r="H394" s="938"/>
      <c r="I394" s="938"/>
      <c r="J394" s="938"/>
      <c r="K394" s="939"/>
      <c r="L394" s="762"/>
      <c r="M394" s="883"/>
      <c r="N394" s="884"/>
      <c r="O394" s="744"/>
      <c r="P394" s="883"/>
      <c r="Q394" s="884"/>
      <c r="R394" s="744"/>
      <c r="S394" s="893"/>
      <c r="T394" s="894"/>
      <c r="U394" s="291"/>
    </row>
    <row r="395" spans="1:21" s="1" customFormat="1" ht="20.100000000000001" customHeight="1" thickTop="1" thickBot="1">
      <c r="A395" s="7"/>
      <c r="B395" s="965" t="s">
        <v>1435</v>
      </c>
      <c r="C395" s="743"/>
      <c r="D395" s="743"/>
      <c r="E395" s="897"/>
      <c r="F395" s="897"/>
      <c r="G395" s="897"/>
      <c r="H395" s="897"/>
      <c r="I395" s="897"/>
      <c r="J395" s="897"/>
      <c r="K395" s="898"/>
      <c r="L395" s="46" t="s">
        <v>105</v>
      </c>
      <c r="M395" s="966">
        <f>SUM(M374:N394)</f>
        <v>0</v>
      </c>
      <c r="N395" s="967"/>
      <c r="O395" s="46" t="s">
        <v>105</v>
      </c>
      <c r="P395" s="966">
        <f>SUM(P374:Q394)</f>
        <v>0</v>
      </c>
      <c r="Q395" s="967"/>
      <c r="R395" s="46" t="s">
        <v>105</v>
      </c>
      <c r="S395" s="966">
        <f>SUM(S374:T394)</f>
        <v>0</v>
      </c>
      <c r="T395" s="968"/>
      <c r="U395" s="291"/>
    </row>
    <row r="396" spans="1:21" s="1" customFormat="1" ht="20.100000000000001" customHeight="1" thickTop="1">
      <c r="A396" s="7"/>
      <c r="B396" s="751" t="s">
        <v>1435</v>
      </c>
      <c r="C396" s="752"/>
      <c r="D396" s="752"/>
      <c r="E396" s="752"/>
      <c r="F396" s="752"/>
      <c r="G396" s="752"/>
      <c r="H396" s="752"/>
      <c r="I396" s="752"/>
      <c r="J396" s="752"/>
      <c r="K396" s="753"/>
      <c r="L396" s="34" t="s">
        <v>105</v>
      </c>
      <c r="M396" s="887">
        <f>M372+M395</f>
        <v>0</v>
      </c>
      <c r="N396" s="888"/>
      <c r="O396" s="34" t="s">
        <v>105</v>
      </c>
      <c r="P396" s="887">
        <f>P372+P395</f>
        <v>0</v>
      </c>
      <c r="Q396" s="888"/>
      <c r="R396" s="34" t="s">
        <v>105</v>
      </c>
      <c r="S396" s="887">
        <f>S372+S395</f>
        <v>0</v>
      </c>
      <c r="T396" s="889"/>
      <c r="U396" s="82"/>
    </row>
    <row r="397" spans="1:21" s="1" customFormat="1" ht="20.100000000000001" customHeight="1">
      <c r="A397" s="7"/>
      <c r="B397" s="292">
        <v>22700</v>
      </c>
      <c r="C397" s="707" t="s">
        <v>367</v>
      </c>
      <c r="D397" s="707"/>
      <c r="E397" s="707" t="s">
        <v>368</v>
      </c>
      <c r="F397" s="707"/>
      <c r="G397" s="707"/>
      <c r="H397" s="707"/>
      <c r="I397" s="707"/>
      <c r="J397" s="707"/>
      <c r="K397" s="708"/>
      <c r="L397" s="709"/>
      <c r="M397" s="710"/>
      <c r="N397" s="710"/>
      <c r="O397" s="710"/>
      <c r="P397" s="710"/>
      <c r="Q397" s="710"/>
      <c r="R397" s="710"/>
      <c r="S397" s="710"/>
      <c r="T397" s="713"/>
      <c r="U397" s="87"/>
    </row>
    <row r="398" spans="1:21" s="1" customFormat="1" ht="18" customHeight="1">
      <c r="A398" s="7"/>
      <c r="B398" s="100">
        <v>22701</v>
      </c>
      <c r="C398" s="727" t="s">
        <v>626</v>
      </c>
      <c r="D398" s="727"/>
      <c r="E398" s="727" t="s">
        <v>627</v>
      </c>
      <c r="F398" s="727"/>
      <c r="G398" s="727"/>
      <c r="H398" s="833" t="s">
        <v>1434</v>
      </c>
      <c r="I398" s="833"/>
      <c r="J398" s="78">
        <v>0</v>
      </c>
      <c r="K398" s="304" t="s">
        <v>50</v>
      </c>
      <c r="L398" s="23" t="s">
        <v>105</v>
      </c>
      <c r="M398" s="859">
        <v>0</v>
      </c>
      <c r="N398" s="860"/>
      <c r="O398" s="45" t="s">
        <v>105</v>
      </c>
      <c r="P398" s="859">
        <v>0</v>
      </c>
      <c r="Q398" s="860"/>
      <c r="R398" s="294" t="s">
        <v>105</v>
      </c>
      <c r="S398" s="861">
        <f t="shared" ref="S398:S405" si="18">M398+P398</f>
        <v>0</v>
      </c>
      <c r="T398" s="862"/>
      <c r="U398" s="291"/>
    </row>
    <row r="399" spans="1:21" s="1" customFormat="1" ht="18" customHeight="1">
      <c r="A399" s="7"/>
      <c r="B399" s="100">
        <v>22702</v>
      </c>
      <c r="C399" s="727" t="s">
        <v>628</v>
      </c>
      <c r="D399" s="727"/>
      <c r="E399" s="727" t="s">
        <v>629</v>
      </c>
      <c r="F399" s="727"/>
      <c r="G399" s="727"/>
      <c r="H399" s="833" t="s">
        <v>1434</v>
      </c>
      <c r="I399" s="833"/>
      <c r="J399" s="78">
        <v>0</v>
      </c>
      <c r="K399" s="304" t="s">
        <v>50</v>
      </c>
      <c r="L399" s="31" t="s">
        <v>105</v>
      </c>
      <c r="M399" s="836">
        <v>0</v>
      </c>
      <c r="N399" s="837"/>
      <c r="O399" s="32" t="s">
        <v>105</v>
      </c>
      <c r="P399" s="836">
        <v>0</v>
      </c>
      <c r="Q399" s="837"/>
      <c r="R399" s="17" t="s">
        <v>105</v>
      </c>
      <c r="S399" s="861">
        <f t="shared" si="18"/>
        <v>0</v>
      </c>
      <c r="T399" s="862"/>
      <c r="U399" s="291"/>
    </row>
    <row r="400" spans="1:21" s="1" customFormat="1" ht="18.75" customHeight="1">
      <c r="A400" s="7"/>
      <c r="B400" s="100">
        <v>22703</v>
      </c>
      <c r="C400" s="727" t="s">
        <v>653</v>
      </c>
      <c r="D400" s="727"/>
      <c r="E400" s="727" t="s">
        <v>654</v>
      </c>
      <c r="F400" s="727"/>
      <c r="G400" s="727"/>
      <c r="H400" s="727"/>
      <c r="I400" s="727"/>
      <c r="J400" s="727"/>
      <c r="K400" s="727"/>
      <c r="L400" s="23" t="s">
        <v>105</v>
      </c>
      <c r="M400" s="836">
        <v>0</v>
      </c>
      <c r="N400" s="837"/>
      <c r="O400" s="32" t="s">
        <v>105</v>
      </c>
      <c r="P400" s="836">
        <v>0</v>
      </c>
      <c r="Q400" s="837"/>
      <c r="R400" s="17" t="s">
        <v>105</v>
      </c>
      <c r="S400" s="861">
        <f t="shared" si="18"/>
        <v>0</v>
      </c>
      <c r="T400" s="862"/>
      <c r="U400" s="291"/>
    </row>
    <row r="401" spans="1:21" s="1" customFormat="1" ht="17.25" customHeight="1">
      <c r="A401" s="7"/>
      <c r="B401" s="100">
        <v>22704</v>
      </c>
      <c r="C401" s="727" t="s">
        <v>655</v>
      </c>
      <c r="D401" s="727"/>
      <c r="E401" s="727" t="s">
        <v>656</v>
      </c>
      <c r="F401" s="727"/>
      <c r="G401" s="727"/>
      <c r="H401" s="727"/>
      <c r="I401" s="727"/>
      <c r="J401" s="727"/>
      <c r="K401" s="727"/>
      <c r="L401" s="31" t="s">
        <v>105</v>
      </c>
      <c r="M401" s="836">
        <v>0</v>
      </c>
      <c r="N401" s="837"/>
      <c r="O401" s="32" t="s">
        <v>105</v>
      </c>
      <c r="P401" s="836">
        <v>0</v>
      </c>
      <c r="Q401" s="837"/>
      <c r="R401" s="17" t="s">
        <v>105</v>
      </c>
      <c r="S401" s="840">
        <f t="shared" si="18"/>
        <v>0</v>
      </c>
      <c r="T401" s="841"/>
      <c r="U401" s="291"/>
    </row>
    <row r="402" spans="1:21" s="1" customFormat="1" ht="17.25" customHeight="1">
      <c r="A402" s="7"/>
      <c r="B402" s="100">
        <v>22705</v>
      </c>
      <c r="C402" s="727" t="s">
        <v>1051</v>
      </c>
      <c r="D402" s="727"/>
      <c r="E402" s="727" t="s">
        <v>657</v>
      </c>
      <c r="F402" s="727"/>
      <c r="G402" s="727"/>
      <c r="H402" s="727"/>
      <c r="I402" s="727"/>
      <c r="J402" s="727"/>
      <c r="K402" s="727"/>
      <c r="L402" s="23" t="s">
        <v>105</v>
      </c>
      <c r="M402" s="836">
        <v>0</v>
      </c>
      <c r="N402" s="837"/>
      <c r="O402" s="32" t="s">
        <v>105</v>
      </c>
      <c r="P402" s="836">
        <v>0</v>
      </c>
      <c r="Q402" s="837"/>
      <c r="R402" s="17" t="s">
        <v>105</v>
      </c>
      <c r="S402" s="861">
        <f t="shared" si="18"/>
        <v>0</v>
      </c>
      <c r="T402" s="862"/>
      <c r="U402" s="291"/>
    </row>
    <row r="403" spans="1:21" s="1" customFormat="1" ht="17.25" customHeight="1">
      <c r="A403" s="7"/>
      <c r="B403" s="100">
        <v>22706</v>
      </c>
      <c r="C403" s="727" t="s">
        <v>658</v>
      </c>
      <c r="D403" s="727"/>
      <c r="E403" s="727" t="s">
        <v>51</v>
      </c>
      <c r="F403" s="727"/>
      <c r="G403" s="727"/>
      <c r="H403" s="727"/>
      <c r="I403" s="727"/>
      <c r="J403" s="727"/>
      <c r="K403" s="728"/>
      <c r="L403" s="31" t="s">
        <v>105</v>
      </c>
      <c r="M403" s="836">
        <v>0</v>
      </c>
      <c r="N403" s="837"/>
      <c r="O403" s="32" t="s">
        <v>105</v>
      </c>
      <c r="P403" s="836">
        <v>0</v>
      </c>
      <c r="Q403" s="837"/>
      <c r="R403" s="17" t="s">
        <v>105</v>
      </c>
      <c r="S403" s="861">
        <f t="shared" si="18"/>
        <v>0</v>
      </c>
      <c r="T403" s="862"/>
      <c r="U403" s="291"/>
    </row>
    <row r="404" spans="1:21" s="1" customFormat="1" ht="17.25" customHeight="1">
      <c r="A404" s="7"/>
      <c r="B404" s="100">
        <v>22707</v>
      </c>
      <c r="C404" s="727" t="s">
        <v>360</v>
      </c>
      <c r="D404" s="727"/>
      <c r="E404" s="727" t="s">
        <v>361</v>
      </c>
      <c r="F404" s="727"/>
      <c r="G404" s="727"/>
      <c r="H404" s="727"/>
      <c r="I404" s="727"/>
      <c r="J404" s="727"/>
      <c r="K404" s="728"/>
      <c r="L404" s="31" t="s">
        <v>105</v>
      </c>
      <c r="M404" s="836">
        <v>0</v>
      </c>
      <c r="N404" s="837"/>
      <c r="O404" s="32" t="s">
        <v>105</v>
      </c>
      <c r="P404" s="836">
        <v>0</v>
      </c>
      <c r="Q404" s="837"/>
      <c r="R404" s="17" t="s">
        <v>105</v>
      </c>
      <c r="S404" s="861">
        <f t="shared" si="18"/>
        <v>0</v>
      </c>
      <c r="T404" s="862"/>
      <c r="U404" s="291"/>
    </row>
    <row r="405" spans="1:21" s="1" customFormat="1" ht="17.25" customHeight="1">
      <c r="A405" s="7"/>
      <c r="B405" s="118">
        <v>22708</v>
      </c>
      <c r="C405" s="958" t="s">
        <v>397</v>
      </c>
      <c r="D405" s="958"/>
      <c r="E405" s="958" t="s">
        <v>52</v>
      </c>
      <c r="F405" s="958"/>
      <c r="G405" s="958"/>
      <c r="H405" s="958"/>
      <c r="I405" s="958"/>
      <c r="J405" s="958"/>
      <c r="K405" s="959"/>
      <c r="L405" s="132" t="s">
        <v>105</v>
      </c>
      <c r="M405" s="865">
        <v>0</v>
      </c>
      <c r="N405" s="866"/>
      <c r="O405" s="133" t="s">
        <v>105</v>
      </c>
      <c r="P405" s="865">
        <v>0</v>
      </c>
      <c r="Q405" s="866"/>
      <c r="R405" s="119" t="s">
        <v>105</v>
      </c>
      <c r="S405" s="960">
        <f t="shared" si="18"/>
        <v>0</v>
      </c>
      <c r="T405" s="961"/>
      <c r="U405" s="291"/>
    </row>
    <row r="406" spans="1:21" s="1" customFormat="1" ht="20.100000000000001" customHeight="1">
      <c r="A406" s="7"/>
      <c r="B406" s="465" t="s">
        <v>1546</v>
      </c>
      <c r="C406" s="465"/>
      <c r="D406" s="465"/>
      <c r="E406" s="465"/>
      <c r="F406" s="465"/>
      <c r="G406" s="465"/>
      <c r="H406" s="465"/>
      <c r="I406" s="465"/>
      <c r="J406" s="465"/>
      <c r="K406" s="465"/>
      <c r="L406" s="465"/>
      <c r="M406" s="465"/>
      <c r="N406" s="465"/>
      <c r="O406" s="465"/>
      <c r="P406" s="465"/>
      <c r="Q406" s="465"/>
      <c r="R406" s="465"/>
      <c r="S406" s="465"/>
      <c r="T406" s="465"/>
      <c r="U406" s="247"/>
    </row>
    <row r="407" spans="1:21" s="1" customFormat="1" ht="17.25" customHeight="1">
      <c r="A407" s="7"/>
      <c r="B407" s="299">
        <v>22709</v>
      </c>
      <c r="C407" s="872" t="s">
        <v>358</v>
      </c>
      <c r="D407" s="872"/>
      <c r="E407" s="872" t="s">
        <v>635</v>
      </c>
      <c r="F407" s="872"/>
      <c r="G407" s="872"/>
      <c r="H407" s="872"/>
      <c r="I407" s="872"/>
      <c r="J407" s="872"/>
      <c r="K407" s="957"/>
      <c r="L407" s="21" t="s">
        <v>105</v>
      </c>
      <c r="M407" s="874">
        <v>0</v>
      </c>
      <c r="N407" s="875"/>
      <c r="O407" s="22" t="s">
        <v>105</v>
      </c>
      <c r="P407" s="874">
        <v>0</v>
      </c>
      <c r="Q407" s="875"/>
      <c r="R407" s="37" t="s">
        <v>105</v>
      </c>
      <c r="S407" s="876">
        <f>M407+P407</f>
        <v>0</v>
      </c>
      <c r="T407" s="877"/>
      <c r="U407" s="291"/>
    </row>
    <row r="408" spans="1:21" s="1" customFormat="1" ht="17.25" customHeight="1">
      <c r="A408" s="7"/>
      <c r="B408" s="100">
        <v>22710</v>
      </c>
      <c r="C408" s="727" t="s">
        <v>659</v>
      </c>
      <c r="D408" s="727"/>
      <c r="E408" s="727" t="s">
        <v>660</v>
      </c>
      <c r="F408" s="727"/>
      <c r="G408" s="727"/>
      <c r="H408" s="727"/>
      <c r="I408" s="727"/>
      <c r="J408" s="727"/>
      <c r="K408" s="728"/>
      <c r="L408" s="31" t="s">
        <v>105</v>
      </c>
      <c r="M408" s="836">
        <v>0</v>
      </c>
      <c r="N408" s="837"/>
      <c r="O408" s="32" t="s">
        <v>105</v>
      </c>
      <c r="P408" s="836">
        <v>0</v>
      </c>
      <c r="Q408" s="837"/>
      <c r="R408" s="17" t="s">
        <v>105</v>
      </c>
      <c r="S408" s="861">
        <f>M408+P408</f>
        <v>0</v>
      </c>
      <c r="T408" s="862"/>
      <c r="U408" s="291"/>
    </row>
    <row r="409" spans="1:21" s="1" customFormat="1" ht="17.25" customHeight="1">
      <c r="A409" s="7"/>
      <c r="B409" s="100">
        <v>22711</v>
      </c>
      <c r="C409" s="727" t="s">
        <v>661</v>
      </c>
      <c r="D409" s="727"/>
      <c r="E409" s="725" t="s">
        <v>662</v>
      </c>
      <c r="F409" s="725"/>
      <c r="G409" s="725"/>
      <c r="H409" s="725"/>
      <c r="I409" s="725"/>
      <c r="J409" s="725"/>
      <c r="K409" s="725"/>
      <c r="L409" s="31" t="s">
        <v>105</v>
      </c>
      <c r="M409" s="836">
        <v>0</v>
      </c>
      <c r="N409" s="837"/>
      <c r="O409" s="32" t="s">
        <v>105</v>
      </c>
      <c r="P409" s="836">
        <v>0</v>
      </c>
      <c r="Q409" s="837"/>
      <c r="R409" s="17" t="s">
        <v>105</v>
      </c>
      <c r="S409" s="861">
        <f>M409+P409</f>
        <v>0</v>
      </c>
      <c r="T409" s="862"/>
      <c r="U409" s="291"/>
    </row>
    <row r="410" spans="1:21" s="1" customFormat="1" ht="17.25" customHeight="1">
      <c r="A410" s="7"/>
      <c r="B410" s="101">
        <v>22712</v>
      </c>
      <c r="C410" s="733" t="s">
        <v>1035</v>
      </c>
      <c r="D410" s="733"/>
      <c r="E410" s="733" t="s">
        <v>293</v>
      </c>
      <c r="F410" s="733"/>
      <c r="G410" s="733"/>
      <c r="H410" s="733"/>
      <c r="I410" s="733"/>
      <c r="J410" s="733"/>
      <c r="K410" s="734"/>
      <c r="L410" s="735" t="s">
        <v>105</v>
      </c>
      <c r="M410" s="881">
        <v>0</v>
      </c>
      <c r="N410" s="882"/>
      <c r="O410" s="741" t="s">
        <v>105</v>
      </c>
      <c r="P410" s="881">
        <v>0</v>
      </c>
      <c r="Q410" s="882"/>
      <c r="R410" s="741" t="s">
        <v>105</v>
      </c>
      <c r="S410" s="891">
        <f>M410+P410</f>
        <v>0</v>
      </c>
      <c r="T410" s="892"/>
      <c r="U410" s="291"/>
    </row>
    <row r="411" spans="1:21" s="1" customFormat="1" ht="18" customHeight="1" thickBot="1">
      <c r="A411" s="7"/>
      <c r="B411" s="302"/>
      <c r="C411" s="938"/>
      <c r="D411" s="938"/>
      <c r="E411" s="938"/>
      <c r="F411" s="938"/>
      <c r="G411" s="938"/>
      <c r="H411" s="938"/>
      <c r="I411" s="938"/>
      <c r="J411" s="938"/>
      <c r="K411" s="939"/>
      <c r="L411" s="762"/>
      <c r="M411" s="883"/>
      <c r="N411" s="884"/>
      <c r="O411" s="744"/>
      <c r="P411" s="883"/>
      <c r="Q411" s="884"/>
      <c r="R411" s="744"/>
      <c r="S411" s="893"/>
      <c r="T411" s="894"/>
      <c r="U411" s="291"/>
    </row>
    <row r="412" spans="1:21" s="1" customFormat="1" ht="18.95" customHeight="1" thickTop="1">
      <c r="A412" s="7"/>
      <c r="B412" s="751" t="s">
        <v>1435</v>
      </c>
      <c r="C412" s="752"/>
      <c r="D412" s="752"/>
      <c r="E412" s="752"/>
      <c r="F412" s="752"/>
      <c r="G412" s="752"/>
      <c r="H412" s="752"/>
      <c r="I412" s="752"/>
      <c r="J412" s="752"/>
      <c r="K412" s="753"/>
      <c r="L412" s="34" t="s">
        <v>105</v>
      </c>
      <c r="M412" s="887">
        <f>SUM(M398:N405,M407:N411)</f>
        <v>0</v>
      </c>
      <c r="N412" s="888"/>
      <c r="O412" s="34" t="s">
        <v>105</v>
      </c>
      <c r="P412" s="887">
        <f>SUM(P398:Q405,P407:Q411)</f>
        <v>0</v>
      </c>
      <c r="Q412" s="888"/>
      <c r="R412" s="34" t="s">
        <v>105</v>
      </c>
      <c r="S412" s="887">
        <f>SUM(S398:T405,S407:T411)</f>
        <v>0</v>
      </c>
      <c r="T412" s="889"/>
      <c r="U412" s="82"/>
    </row>
    <row r="413" spans="1:21" s="1" customFormat="1" ht="29.25" customHeight="1">
      <c r="A413" s="7"/>
      <c r="B413" s="969" t="s">
        <v>1456</v>
      </c>
      <c r="C413" s="952"/>
      <c r="D413" s="952"/>
      <c r="E413" s="952"/>
      <c r="F413" s="952"/>
      <c r="G413" s="952"/>
      <c r="H413" s="952"/>
      <c r="I413" s="952"/>
      <c r="J413" s="952"/>
      <c r="K413" s="954"/>
      <c r="L413" s="27" t="s">
        <v>105</v>
      </c>
      <c r="M413" s="970">
        <f>M56+M60+M71+M121+M133+M144+M156+M166+M176+M186+M200+M212+M219+M231+M240+M246+M253+M260+M270+M299+M302+M315+M332+M339+M347+M396+M412</f>
        <v>0</v>
      </c>
      <c r="N413" s="971"/>
      <c r="O413" s="27" t="s">
        <v>105</v>
      </c>
      <c r="P413" s="970">
        <f>P56++P60+P71+P121+P133+P144+P156+P166+P176+P186+P200+P212+P219+P231+P240+P246+P253+P260+P270+P299+P302+P315+P332+P339+P347+P396+P412</f>
        <v>0</v>
      </c>
      <c r="Q413" s="971"/>
      <c r="R413" s="27" t="s">
        <v>105</v>
      </c>
      <c r="S413" s="970">
        <f>S56+S60+S71+S121+S133+S144+S156+S166+S176+S186+S200+S212+S219+S231+S240+S246+S253+S260+S270+S299+S302+S315+S332+S339+S347+S396+S412</f>
        <v>0</v>
      </c>
      <c r="T413" s="972"/>
      <c r="U413" s="82"/>
    </row>
    <row r="414" spans="1:21" s="1" customFormat="1" ht="18.95" customHeight="1">
      <c r="A414" s="7"/>
      <c r="B414" s="973" t="s">
        <v>1439</v>
      </c>
      <c r="C414" s="974"/>
      <c r="D414" s="974"/>
      <c r="E414" s="974"/>
      <c r="F414" s="974"/>
      <c r="G414" s="974"/>
      <c r="H414" s="974"/>
      <c r="I414" s="974"/>
      <c r="J414" s="974"/>
      <c r="K414" s="975"/>
      <c r="L414" s="976" t="e">
        <f>M413/S574*100%</f>
        <v>#DIV/0!</v>
      </c>
      <c r="M414" s="977"/>
      <c r="N414" s="978"/>
      <c r="O414" s="979" t="e">
        <f>P413/S574*100%</f>
        <v>#DIV/0!</v>
      </c>
      <c r="P414" s="977"/>
      <c r="Q414" s="978"/>
      <c r="R414" s="979" t="e">
        <f>S413/S574*100%</f>
        <v>#DIV/0!</v>
      </c>
      <c r="S414" s="977"/>
      <c r="T414" s="980"/>
      <c r="U414" s="116"/>
    </row>
    <row r="415" spans="1:21" s="1" customFormat="1" ht="31.5" customHeight="1">
      <c r="A415" s="7"/>
      <c r="B415" s="292">
        <v>30100</v>
      </c>
      <c r="C415" s="707" t="s">
        <v>369</v>
      </c>
      <c r="D415" s="707"/>
      <c r="E415" s="707" t="s">
        <v>370</v>
      </c>
      <c r="F415" s="765"/>
      <c r="G415" s="765"/>
      <c r="H415" s="765"/>
      <c r="I415" s="765"/>
      <c r="J415" s="765"/>
      <c r="K415" s="766"/>
      <c r="L415" s="709"/>
      <c r="M415" s="710"/>
      <c r="N415" s="711"/>
      <c r="O415" s="712"/>
      <c r="P415" s="710"/>
      <c r="Q415" s="711"/>
      <c r="R415" s="712"/>
      <c r="S415" s="710"/>
      <c r="T415" s="713"/>
      <c r="U415" s="87"/>
    </row>
    <row r="416" spans="1:21" s="1" customFormat="1" ht="26.25" customHeight="1">
      <c r="A416" s="7"/>
      <c r="B416" s="100">
        <v>30101</v>
      </c>
      <c r="C416" s="831" t="s">
        <v>663</v>
      </c>
      <c r="D416" s="831"/>
      <c r="E416" s="727" t="s">
        <v>1246</v>
      </c>
      <c r="F416" s="727"/>
      <c r="G416" s="727"/>
      <c r="H416" s="833" t="s">
        <v>1434</v>
      </c>
      <c r="I416" s="833"/>
      <c r="J416" s="78">
        <v>0</v>
      </c>
      <c r="K416" s="304" t="s">
        <v>50</v>
      </c>
      <c r="L416" s="23" t="s">
        <v>105</v>
      </c>
      <c r="M416" s="836">
        <v>0</v>
      </c>
      <c r="N416" s="837"/>
      <c r="O416" s="32" t="s">
        <v>105</v>
      </c>
      <c r="P416" s="836">
        <v>0</v>
      </c>
      <c r="Q416" s="837"/>
      <c r="R416" s="17" t="s">
        <v>105</v>
      </c>
      <c r="S416" s="840">
        <f t="shared" ref="S416:S427" si="19">M416+P416</f>
        <v>0</v>
      </c>
      <c r="T416" s="841"/>
      <c r="U416" s="291"/>
    </row>
    <row r="417" spans="1:21" s="1" customFormat="1" ht="26.25" customHeight="1">
      <c r="A417" s="7"/>
      <c r="B417" s="100">
        <v>30102</v>
      </c>
      <c r="C417" s="831" t="s">
        <v>664</v>
      </c>
      <c r="D417" s="831"/>
      <c r="E417" s="727" t="s">
        <v>1247</v>
      </c>
      <c r="F417" s="727"/>
      <c r="G417" s="727"/>
      <c r="H417" s="833" t="s">
        <v>1434</v>
      </c>
      <c r="I417" s="833"/>
      <c r="J417" s="78">
        <v>0</v>
      </c>
      <c r="K417" s="304" t="s">
        <v>50</v>
      </c>
      <c r="L417" s="23" t="s">
        <v>105</v>
      </c>
      <c r="M417" s="836">
        <v>0</v>
      </c>
      <c r="N417" s="837"/>
      <c r="O417" s="32" t="s">
        <v>105</v>
      </c>
      <c r="P417" s="836">
        <v>0</v>
      </c>
      <c r="Q417" s="837"/>
      <c r="R417" s="17" t="s">
        <v>105</v>
      </c>
      <c r="S417" s="840">
        <f t="shared" si="19"/>
        <v>0</v>
      </c>
      <c r="T417" s="841"/>
      <c r="U417" s="291"/>
    </row>
    <row r="418" spans="1:21" s="1" customFormat="1" ht="26.25" customHeight="1">
      <c r="A418" s="7"/>
      <c r="B418" s="100">
        <v>30103</v>
      </c>
      <c r="C418" s="831" t="s">
        <v>665</v>
      </c>
      <c r="D418" s="831"/>
      <c r="E418" s="727" t="s">
        <v>1248</v>
      </c>
      <c r="F418" s="727"/>
      <c r="G418" s="727"/>
      <c r="H418" s="833" t="s">
        <v>1434</v>
      </c>
      <c r="I418" s="833"/>
      <c r="J418" s="78">
        <v>0</v>
      </c>
      <c r="K418" s="304" t="s">
        <v>50</v>
      </c>
      <c r="L418" s="23" t="s">
        <v>105</v>
      </c>
      <c r="M418" s="836">
        <v>0</v>
      </c>
      <c r="N418" s="837"/>
      <c r="O418" s="32" t="s">
        <v>105</v>
      </c>
      <c r="P418" s="836">
        <v>0</v>
      </c>
      <c r="Q418" s="837"/>
      <c r="R418" s="17" t="s">
        <v>105</v>
      </c>
      <c r="S418" s="840">
        <f t="shared" si="19"/>
        <v>0</v>
      </c>
      <c r="T418" s="841"/>
      <c r="U418" s="291"/>
    </row>
    <row r="419" spans="1:21" s="1" customFormat="1" ht="18.95" customHeight="1">
      <c r="A419" s="7"/>
      <c r="B419" s="100">
        <v>30104</v>
      </c>
      <c r="C419" s="919" t="s">
        <v>331</v>
      </c>
      <c r="D419" s="919"/>
      <c r="E419" s="911" t="s">
        <v>1348</v>
      </c>
      <c r="F419" s="911"/>
      <c r="G419" s="911"/>
      <c r="H419" s="833" t="s">
        <v>1434</v>
      </c>
      <c r="I419" s="833"/>
      <c r="J419" s="78">
        <v>0</v>
      </c>
      <c r="K419" s="304" t="s">
        <v>50</v>
      </c>
      <c r="L419" s="23" t="s">
        <v>105</v>
      </c>
      <c r="M419" s="836">
        <v>0</v>
      </c>
      <c r="N419" s="837"/>
      <c r="O419" s="32" t="s">
        <v>105</v>
      </c>
      <c r="P419" s="836">
        <v>0</v>
      </c>
      <c r="Q419" s="837"/>
      <c r="R419" s="17" t="s">
        <v>105</v>
      </c>
      <c r="S419" s="840">
        <f t="shared" si="19"/>
        <v>0</v>
      </c>
      <c r="T419" s="841"/>
      <c r="U419" s="291"/>
    </row>
    <row r="420" spans="1:21" s="1" customFormat="1" ht="18.95" customHeight="1">
      <c r="A420" s="7"/>
      <c r="B420" s="100">
        <v>30105</v>
      </c>
      <c r="C420" s="919" t="s">
        <v>666</v>
      </c>
      <c r="D420" s="919"/>
      <c r="E420" s="911" t="s">
        <v>1249</v>
      </c>
      <c r="F420" s="911"/>
      <c r="G420" s="911"/>
      <c r="H420" s="833" t="s">
        <v>1434</v>
      </c>
      <c r="I420" s="833"/>
      <c r="J420" s="78">
        <v>0</v>
      </c>
      <c r="K420" s="304" t="s">
        <v>50</v>
      </c>
      <c r="L420" s="23" t="s">
        <v>105</v>
      </c>
      <c r="M420" s="836">
        <v>0</v>
      </c>
      <c r="N420" s="837"/>
      <c r="O420" s="32" t="s">
        <v>105</v>
      </c>
      <c r="P420" s="836">
        <v>0</v>
      </c>
      <c r="Q420" s="837"/>
      <c r="R420" s="17" t="s">
        <v>105</v>
      </c>
      <c r="S420" s="840">
        <f t="shared" si="19"/>
        <v>0</v>
      </c>
      <c r="T420" s="841"/>
      <c r="U420" s="291"/>
    </row>
    <row r="421" spans="1:21" s="1" customFormat="1" ht="18.95" customHeight="1">
      <c r="A421" s="7"/>
      <c r="B421" s="100">
        <v>30106</v>
      </c>
      <c r="C421" s="919" t="s">
        <v>667</v>
      </c>
      <c r="D421" s="919"/>
      <c r="E421" s="911" t="s">
        <v>1250</v>
      </c>
      <c r="F421" s="911"/>
      <c r="G421" s="911"/>
      <c r="H421" s="833" t="s">
        <v>1434</v>
      </c>
      <c r="I421" s="833"/>
      <c r="J421" s="78">
        <v>0</v>
      </c>
      <c r="K421" s="304" t="s">
        <v>50</v>
      </c>
      <c r="L421" s="31" t="s">
        <v>105</v>
      </c>
      <c r="M421" s="836">
        <v>0</v>
      </c>
      <c r="N421" s="837"/>
      <c r="O421" s="32" t="s">
        <v>105</v>
      </c>
      <c r="P421" s="836">
        <v>0</v>
      </c>
      <c r="Q421" s="837"/>
      <c r="R421" s="17" t="s">
        <v>105</v>
      </c>
      <c r="S421" s="840">
        <f t="shared" si="19"/>
        <v>0</v>
      </c>
      <c r="T421" s="841"/>
      <c r="U421" s="291"/>
    </row>
    <row r="422" spans="1:21" s="1" customFormat="1" ht="26.25" customHeight="1">
      <c r="A422" s="7"/>
      <c r="B422" s="100">
        <v>30107</v>
      </c>
      <c r="C422" s="919" t="s">
        <v>668</v>
      </c>
      <c r="D422" s="919"/>
      <c r="E422" s="911" t="s">
        <v>1349</v>
      </c>
      <c r="F422" s="911"/>
      <c r="G422" s="911"/>
      <c r="H422" s="833" t="s">
        <v>1434</v>
      </c>
      <c r="I422" s="833"/>
      <c r="J422" s="78">
        <v>0</v>
      </c>
      <c r="K422" s="304" t="s">
        <v>50</v>
      </c>
      <c r="L422" s="31" t="s">
        <v>105</v>
      </c>
      <c r="M422" s="836">
        <v>0</v>
      </c>
      <c r="N422" s="837"/>
      <c r="O422" s="32" t="s">
        <v>105</v>
      </c>
      <c r="P422" s="836">
        <v>0</v>
      </c>
      <c r="Q422" s="837"/>
      <c r="R422" s="17" t="s">
        <v>105</v>
      </c>
      <c r="S422" s="840">
        <f t="shared" si="19"/>
        <v>0</v>
      </c>
      <c r="T422" s="841"/>
      <c r="U422" s="291"/>
    </row>
    <row r="423" spans="1:21" s="1" customFormat="1" ht="26.25" customHeight="1">
      <c r="A423" s="7"/>
      <c r="B423" s="100">
        <v>30108</v>
      </c>
      <c r="C423" s="831" t="s">
        <v>669</v>
      </c>
      <c r="D423" s="831"/>
      <c r="E423" s="727" t="s">
        <v>670</v>
      </c>
      <c r="F423" s="727"/>
      <c r="G423" s="727"/>
      <c r="H423" s="833" t="s">
        <v>1434</v>
      </c>
      <c r="I423" s="833"/>
      <c r="J423" s="78">
        <v>0</v>
      </c>
      <c r="K423" s="304" t="s">
        <v>50</v>
      </c>
      <c r="L423" s="31" t="s">
        <v>105</v>
      </c>
      <c r="M423" s="836">
        <v>0</v>
      </c>
      <c r="N423" s="837"/>
      <c r="O423" s="32" t="s">
        <v>105</v>
      </c>
      <c r="P423" s="836">
        <v>0</v>
      </c>
      <c r="Q423" s="837"/>
      <c r="R423" s="17" t="s">
        <v>105</v>
      </c>
      <c r="S423" s="840">
        <f t="shared" si="19"/>
        <v>0</v>
      </c>
      <c r="T423" s="841"/>
      <c r="U423" s="291"/>
    </row>
    <row r="424" spans="1:21" s="1" customFormat="1" ht="18.95" customHeight="1">
      <c r="A424" s="7"/>
      <c r="B424" s="100">
        <v>30109</v>
      </c>
      <c r="C424" s="981" t="s">
        <v>1350</v>
      </c>
      <c r="D424" s="981"/>
      <c r="E424" s="911" t="s">
        <v>1351</v>
      </c>
      <c r="F424" s="911"/>
      <c r="G424" s="911"/>
      <c r="H424" s="911"/>
      <c r="I424" s="911"/>
      <c r="J424" s="911"/>
      <c r="K424" s="912"/>
      <c r="L424" s="23" t="s">
        <v>105</v>
      </c>
      <c r="M424" s="859">
        <v>0</v>
      </c>
      <c r="N424" s="860"/>
      <c r="O424" s="45" t="s">
        <v>105</v>
      </c>
      <c r="P424" s="859">
        <v>0</v>
      </c>
      <c r="Q424" s="860"/>
      <c r="R424" s="294" t="s">
        <v>105</v>
      </c>
      <c r="S424" s="861">
        <f t="shared" si="19"/>
        <v>0</v>
      </c>
      <c r="T424" s="862"/>
      <c r="U424" s="291"/>
    </row>
    <row r="425" spans="1:21" s="1" customFormat="1" ht="26.25" customHeight="1">
      <c r="A425" s="7"/>
      <c r="B425" s="100">
        <v>30110</v>
      </c>
      <c r="C425" s="919" t="s">
        <v>671</v>
      </c>
      <c r="D425" s="919"/>
      <c r="E425" s="911" t="s">
        <v>1352</v>
      </c>
      <c r="F425" s="911"/>
      <c r="G425" s="911"/>
      <c r="H425" s="911"/>
      <c r="I425" s="911"/>
      <c r="J425" s="911"/>
      <c r="K425" s="912"/>
      <c r="L425" s="23" t="s">
        <v>105</v>
      </c>
      <c r="M425" s="836">
        <v>0</v>
      </c>
      <c r="N425" s="837"/>
      <c r="O425" s="32" t="s">
        <v>105</v>
      </c>
      <c r="P425" s="836">
        <v>0</v>
      </c>
      <c r="Q425" s="837"/>
      <c r="R425" s="17" t="s">
        <v>105</v>
      </c>
      <c r="S425" s="840">
        <f t="shared" si="19"/>
        <v>0</v>
      </c>
      <c r="T425" s="841"/>
      <c r="U425" s="291"/>
    </row>
    <row r="426" spans="1:21" s="1" customFormat="1" ht="18.95" customHeight="1">
      <c r="A426" s="7"/>
      <c r="B426" s="100">
        <v>30111</v>
      </c>
      <c r="C426" s="919" t="s">
        <v>672</v>
      </c>
      <c r="D426" s="919"/>
      <c r="E426" s="911" t="s">
        <v>1353</v>
      </c>
      <c r="F426" s="911"/>
      <c r="G426" s="911"/>
      <c r="H426" s="911"/>
      <c r="I426" s="911"/>
      <c r="J426" s="911"/>
      <c r="K426" s="912"/>
      <c r="L426" s="23" t="s">
        <v>105</v>
      </c>
      <c r="M426" s="836">
        <v>0</v>
      </c>
      <c r="N426" s="837"/>
      <c r="O426" s="32" t="s">
        <v>105</v>
      </c>
      <c r="P426" s="836">
        <v>0</v>
      </c>
      <c r="Q426" s="837"/>
      <c r="R426" s="17" t="s">
        <v>105</v>
      </c>
      <c r="S426" s="840">
        <f t="shared" si="19"/>
        <v>0</v>
      </c>
      <c r="T426" s="841"/>
      <c r="U426" s="291"/>
    </row>
    <row r="427" spans="1:21" s="1" customFormat="1" ht="18.95" customHeight="1">
      <c r="A427" s="7"/>
      <c r="B427" s="101">
        <v>30112</v>
      </c>
      <c r="C427" s="905" t="s">
        <v>1036</v>
      </c>
      <c r="D427" s="905"/>
      <c r="E427" s="733" t="s">
        <v>293</v>
      </c>
      <c r="F427" s="733"/>
      <c r="G427" s="733"/>
      <c r="H427" s="733"/>
      <c r="I427" s="733"/>
      <c r="J427" s="733"/>
      <c r="K427" s="734"/>
      <c r="L427" s="735" t="s">
        <v>105</v>
      </c>
      <c r="M427" s="881">
        <v>0</v>
      </c>
      <c r="N427" s="882"/>
      <c r="O427" s="741" t="s">
        <v>105</v>
      </c>
      <c r="P427" s="881">
        <v>0</v>
      </c>
      <c r="Q427" s="882"/>
      <c r="R427" s="741" t="s">
        <v>105</v>
      </c>
      <c r="S427" s="891">
        <f t="shared" si="19"/>
        <v>0</v>
      </c>
      <c r="T427" s="892"/>
      <c r="U427" s="291"/>
    </row>
    <row r="428" spans="1:21" s="1" customFormat="1" ht="18" customHeight="1" thickBot="1">
      <c r="A428" s="7"/>
      <c r="B428" s="302"/>
      <c r="C428" s="938"/>
      <c r="D428" s="938"/>
      <c r="E428" s="938"/>
      <c r="F428" s="938"/>
      <c r="G428" s="938"/>
      <c r="H428" s="938"/>
      <c r="I428" s="938"/>
      <c r="J428" s="938"/>
      <c r="K428" s="939"/>
      <c r="L428" s="762"/>
      <c r="M428" s="883"/>
      <c r="N428" s="884"/>
      <c r="O428" s="744"/>
      <c r="P428" s="883"/>
      <c r="Q428" s="884"/>
      <c r="R428" s="744"/>
      <c r="S428" s="893"/>
      <c r="T428" s="894"/>
      <c r="U428" s="291"/>
    </row>
    <row r="429" spans="1:21" s="1" customFormat="1" ht="18.95" customHeight="1" thickTop="1">
      <c r="A429" s="7"/>
      <c r="B429" s="751" t="s">
        <v>1435</v>
      </c>
      <c r="C429" s="752"/>
      <c r="D429" s="752"/>
      <c r="E429" s="752"/>
      <c r="F429" s="752"/>
      <c r="G429" s="752"/>
      <c r="H429" s="752"/>
      <c r="I429" s="752"/>
      <c r="J429" s="752"/>
      <c r="K429" s="753"/>
      <c r="L429" s="20" t="s">
        <v>105</v>
      </c>
      <c r="M429" s="856">
        <f>SUM(M416:N428)</f>
        <v>0</v>
      </c>
      <c r="N429" s="857"/>
      <c r="O429" s="20" t="s">
        <v>105</v>
      </c>
      <c r="P429" s="856">
        <f>SUM(P416:Q428)</f>
        <v>0</v>
      </c>
      <c r="Q429" s="857"/>
      <c r="R429" s="20" t="s">
        <v>105</v>
      </c>
      <c r="S429" s="856">
        <f>SUM(S416:T428)</f>
        <v>0</v>
      </c>
      <c r="T429" s="858"/>
      <c r="U429" s="82"/>
    </row>
    <row r="430" spans="1:21" s="1" customFormat="1" ht="29.25" customHeight="1">
      <c r="A430" s="7"/>
      <c r="B430" s="292">
        <v>30200</v>
      </c>
      <c r="C430" s="707" t="s">
        <v>1354</v>
      </c>
      <c r="D430" s="765"/>
      <c r="E430" s="765" t="s">
        <v>372</v>
      </c>
      <c r="F430" s="765"/>
      <c r="G430" s="765"/>
      <c r="H430" s="765"/>
      <c r="I430" s="765"/>
      <c r="J430" s="765"/>
      <c r="K430" s="766"/>
      <c r="L430" s="15"/>
      <c r="M430" s="929"/>
      <c r="N430" s="930"/>
      <c r="O430" s="35"/>
      <c r="P430" s="929"/>
      <c r="Q430" s="930"/>
      <c r="R430" s="35"/>
      <c r="S430" s="929"/>
      <c r="T430" s="931"/>
      <c r="U430" s="86"/>
    </row>
    <row r="431" spans="1:21" s="1" customFormat="1" ht="18.95" customHeight="1">
      <c r="A431" s="7"/>
      <c r="B431" s="302">
        <v>30201</v>
      </c>
      <c r="C431" s="982" t="s">
        <v>360</v>
      </c>
      <c r="D431" s="982"/>
      <c r="E431" s="983" t="s">
        <v>361</v>
      </c>
      <c r="F431" s="983"/>
      <c r="G431" s="983"/>
      <c r="H431" s="983"/>
      <c r="I431" s="983"/>
      <c r="J431" s="983"/>
      <c r="K431" s="984"/>
      <c r="L431" s="23" t="s">
        <v>105</v>
      </c>
      <c r="M431" s="859">
        <v>0</v>
      </c>
      <c r="N431" s="860"/>
      <c r="O431" s="45" t="s">
        <v>105</v>
      </c>
      <c r="P431" s="859">
        <v>0</v>
      </c>
      <c r="Q431" s="860"/>
      <c r="R431" s="294" t="s">
        <v>105</v>
      </c>
      <c r="S431" s="861">
        <f>M431+P431</f>
        <v>0</v>
      </c>
      <c r="T431" s="862"/>
      <c r="U431" s="291"/>
    </row>
    <row r="432" spans="1:21" s="1" customFormat="1" ht="18.95" customHeight="1" thickBot="1">
      <c r="A432" s="7"/>
      <c r="B432" s="102">
        <v>30202</v>
      </c>
      <c r="C432" s="985" t="s">
        <v>397</v>
      </c>
      <c r="D432" s="985"/>
      <c r="E432" s="986" t="s">
        <v>52</v>
      </c>
      <c r="F432" s="986"/>
      <c r="G432" s="986"/>
      <c r="H432" s="986"/>
      <c r="I432" s="986"/>
      <c r="J432" s="986"/>
      <c r="K432" s="987"/>
      <c r="L432" s="38" t="s">
        <v>105</v>
      </c>
      <c r="M432" s="847">
        <v>0</v>
      </c>
      <c r="N432" s="848"/>
      <c r="O432" s="47" t="s">
        <v>105</v>
      </c>
      <c r="P432" s="847">
        <v>0</v>
      </c>
      <c r="Q432" s="848"/>
      <c r="R432" s="25" t="s">
        <v>105</v>
      </c>
      <c r="S432" s="851">
        <f>M432+P432</f>
        <v>0</v>
      </c>
      <c r="T432" s="852"/>
      <c r="U432" s="291"/>
    </row>
    <row r="433" spans="1:21" s="1" customFormat="1" ht="18.95" customHeight="1" thickTop="1">
      <c r="A433" s="7"/>
      <c r="B433" s="751" t="s">
        <v>1435</v>
      </c>
      <c r="C433" s="752"/>
      <c r="D433" s="752"/>
      <c r="E433" s="752"/>
      <c r="F433" s="752"/>
      <c r="G433" s="752"/>
      <c r="H433" s="752"/>
      <c r="I433" s="752"/>
      <c r="J433" s="752"/>
      <c r="K433" s="753"/>
      <c r="L433" s="20" t="s">
        <v>105</v>
      </c>
      <c r="M433" s="856">
        <f>SUM(M431:N432)</f>
        <v>0</v>
      </c>
      <c r="N433" s="857"/>
      <c r="O433" s="20" t="s">
        <v>105</v>
      </c>
      <c r="P433" s="856">
        <f>SUM(P431:Q432)</f>
        <v>0</v>
      </c>
      <c r="Q433" s="857"/>
      <c r="R433" s="20" t="s">
        <v>105</v>
      </c>
      <c r="S433" s="856">
        <f>SUM(S431:T432)</f>
        <v>0</v>
      </c>
      <c r="T433" s="858"/>
      <c r="U433" s="82"/>
    </row>
    <row r="434" spans="1:21" s="1" customFormat="1" ht="18.95" customHeight="1">
      <c r="A434" s="7"/>
      <c r="B434" s="108">
        <v>30300</v>
      </c>
      <c r="C434" s="765" t="s">
        <v>373</v>
      </c>
      <c r="D434" s="765"/>
      <c r="E434" s="765" t="s">
        <v>374</v>
      </c>
      <c r="F434" s="765"/>
      <c r="G434" s="765"/>
      <c r="H434" s="765"/>
      <c r="I434" s="765"/>
      <c r="J434" s="765"/>
      <c r="K434" s="766"/>
      <c r="L434" s="709"/>
      <c r="M434" s="710"/>
      <c r="N434" s="711"/>
      <c r="O434" s="712"/>
      <c r="P434" s="710"/>
      <c r="Q434" s="711"/>
      <c r="R434" s="712"/>
      <c r="S434" s="710"/>
      <c r="T434" s="713"/>
      <c r="U434" s="87"/>
    </row>
    <row r="435" spans="1:21" s="1" customFormat="1" ht="18.95" customHeight="1">
      <c r="A435" s="7"/>
      <c r="B435" s="100">
        <v>30301</v>
      </c>
      <c r="C435" s="831" t="s">
        <v>673</v>
      </c>
      <c r="D435" s="831"/>
      <c r="E435" s="831" t="s">
        <v>1251</v>
      </c>
      <c r="F435" s="831"/>
      <c r="G435" s="831"/>
      <c r="H435" s="833" t="s">
        <v>1434</v>
      </c>
      <c r="I435" s="833"/>
      <c r="J435" s="18">
        <v>0</v>
      </c>
      <c r="K435" s="304" t="s">
        <v>50</v>
      </c>
      <c r="L435" s="17" t="s">
        <v>105</v>
      </c>
      <c r="M435" s="836">
        <v>0</v>
      </c>
      <c r="N435" s="837"/>
      <c r="O435" s="32" t="s">
        <v>105</v>
      </c>
      <c r="P435" s="836">
        <v>0</v>
      </c>
      <c r="Q435" s="837"/>
      <c r="R435" s="17" t="s">
        <v>105</v>
      </c>
      <c r="S435" s="840">
        <f>M435+P435</f>
        <v>0</v>
      </c>
      <c r="T435" s="841"/>
      <c r="U435" s="291"/>
    </row>
    <row r="436" spans="1:21" s="1" customFormat="1" ht="18.95" customHeight="1">
      <c r="A436" s="7"/>
      <c r="B436" s="100">
        <v>30302</v>
      </c>
      <c r="C436" s="831" t="s">
        <v>674</v>
      </c>
      <c r="D436" s="831"/>
      <c r="E436" s="831" t="s">
        <v>1252</v>
      </c>
      <c r="F436" s="831"/>
      <c r="G436" s="831"/>
      <c r="H436" s="831"/>
      <c r="I436" s="831"/>
      <c r="J436" s="831"/>
      <c r="K436" s="832"/>
      <c r="L436" s="23" t="s">
        <v>105</v>
      </c>
      <c r="M436" s="836">
        <v>0</v>
      </c>
      <c r="N436" s="837"/>
      <c r="O436" s="32" t="s">
        <v>105</v>
      </c>
      <c r="P436" s="836">
        <v>0</v>
      </c>
      <c r="Q436" s="837"/>
      <c r="R436" s="17" t="s">
        <v>105</v>
      </c>
      <c r="S436" s="840">
        <f>M436+P436</f>
        <v>0</v>
      </c>
      <c r="T436" s="841"/>
      <c r="U436" s="291"/>
    </row>
    <row r="437" spans="1:21" s="1" customFormat="1" ht="26.1" customHeight="1">
      <c r="A437" s="7"/>
      <c r="B437" s="100">
        <v>30303</v>
      </c>
      <c r="C437" s="831" t="s">
        <v>676</v>
      </c>
      <c r="D437" s="831"/>
      <c r="E437" s="727" t="s">
        <v>1253</v>
      </c>
      <c r="F437" s="727"/>
      <c r="G437" s="727"/>
      <c r="H437" s="833" t="s">
        <v>1434</v>
      </c>
      <c r="I437" s="833"/>
      <c r="J437" s="18">
        <v>0</v>
      </c>
      <c r="K437" s="304" t="s">
        <v>317</v>
      </c>
      <c r="L437" s="23" t="s">
        <v>105</v>
      </c>
      <c r="M437" s="836">
        <v>0</v>
      </c>
      <c r="N437" s="837"/>
      <c r="O437" s="32" t="s">
        <v>105</v>
      </c>
      <c r="P437" s="836">
        <v>0</v>
      </c>
      <c r="Q437" s="837"/>
      <c r="R437" s="17" t="s">
        <v>105</v>
      </c>
      <c r="S437" s="840">
        <f>M437+P437</f>
        <v>0</v>
      </c>
      <c r="T437" s="841"/>
      <c r="U437" s="291"/>
    </row>
    <row r="438" spans="1:21" s="1" customFormat="1" ht="18" customHeight="1">
      <c r="A438" s="7"/>
      <c r="B438" s="101">
        <v>30304</v>
      </c>
      <c r="C438" s="905" t="s">
        <v>678</v>
      </c>
      <c r="D438" s="905"/>
      <c r="E438" s="733" t="s">
        <v>1044</v>
      </c>
      <c r="F438" s="733"/>
      <c r="G438" s="733"/>
      <c r="H438" s="733"/>
      <c r="I438" s="733"/>
      <c r="J438" s="733"/>
      <c r="K438" s="734"/>
      <c r="L438" s="735" t="s">
        <v>105</v>
      </c>
      <c r="M438" s="881">
        <v>0</v>
      </c>
      <c r="N438" s="882"/>
      <c r="O438" s="741" t="s">
        <v>105</v>
      </c>
      <c r="P438" s="881">
        <v>0</v>
      </c>
      <c r="Q438" s="882"/>
      <c r="R438" s="741" t="s">
        <v>105</v>
      </c>
      <c r="S438" s="891">
        <f>M438+P438</f>
        <v>0</v>
      </c>
      <c r="T438" s="892"/>
      <c r="U438" s="291"/>
    </row>
    <row r="439" spans="1:21" s="1" customFormat="1" ht="18" customHeight="1">
      <c r="A439" s="7"/>
      <c r="B439" s="302"/>
      <c r="C439" s="938"/>
      <c r="D439" s="938"/>
      <c r="E439" s="938"/>
      <c r="F439" s="938"/>
      <c r="G439" s="938"/>
      <c r="H439" s="938"/>
      <c r="I439" s="938"/>
      <c r="J439" s="938"/>
      <c r="K439" s="939"/>
      <c r="L439" s="736"/>
      <c r="M439" s="859"/>
      <c r="N439" s="860"/>
      <c r="O439" s="759"/>
      <c r="P439" s="859"/>
      <c r="Q439" s="860"/>
      <c r="R439" s="759"/>
      <c r="S439" s="861"/>
      <c r="T439" s="862"/>
      <c r="U439" s="291"/>
    </row>
    <row r="440" spans="1:21" s="1" customFormat="1" ht="18.95" customHeight="1">
      <c r="A440" s="7"/>
      <c r="B440" s="101">
        <v>30305</v>
      </c>
      <c r="C440" s="905" t="s">
        <v>1035</v>
      </c>
      <c r="D440" s="905"/>
      <c r="E440" s="905" t="s">
        <v>293</v>
      </c>
      <c r="F440" s="905"/>
      <c r="G440" s="905"/>
      <c r="H440" s="905"/>
      <c r="I440" s="905"/>
      <c r="J440" s="905"/>
      <c r="K440" s="926"/>
      <c r="L440" s="735" t="s">
        <v>105</v>
      </c>
      <c r="M440" s="881">
        <v>0</v>
      </c>
      <c r="N440" s="882"/>
      <c r="O440" s="741" t="s">
        <v>105</v>
      </c>
      <c r="P440" s="881">
        <v>0</v>
      </c>
      <c r="Q440" s="882"/>
      <c r="R440" s="741" t="s">
        <v>105</v>
      </c>
      <c r="S440" s="891">
        <f>M440+P440</f>
        <v>0</v>
      </c>
      <c r="T440" s="892"/>
      <c r="U440" s="291"/>
    </row>
    <row r="441" spans="1:21" s="1" customFormat="1" ht="18" customHeight="1" thickBot="1">
      <c r="A441" s="7"/>
      <c r="B441" s="302"/>
      <c r="C441" s="938"/>
      <c r="D441" s="938"/>
      <c r="E441" s="938"/>
      <c r="F441" s="938"/>
      <c r="G441" s="938"/>
      <c r="H441" s="938"/>
      <c r="I441" s="938"/>
      <c r="J441" s="938"/>
      <c r="K441" s="939"/>
      <c r="L441" s="762"/>
      <c r="M441" s="883"/>
      <c r="N441" s="884"/>
      <c r="O441" s="744"/>
      <c r="P441" s="883"/>
      <c r="Q441" s="884"/>
      <c r="R441" s="744"/>
      <c r="S441" s="893"/>
      <c r="T441" s="894"/>
      <c r="U441" s="291"/>
    </row>
    <row r="442" spans="1:21" s="1" customFormat="1" ht="18.95" customHeight="1" thickTop="1">
      <c r="A442" s="7"/>
      <c r="B442" s="751" t="s">
        <v>1435</v>
      </c>
      <c r="C442" s="752"/>
      <c r="D442" s="752"/>
      <c r="E442" s="752"/>
      <c r="F442" s="752"/>
      <c r="G442" s="752"/>
      <c r="H442" s="752"/>
      <c r="I442" s="752"/>
      <c r="J442" s="752"/>
      <c r="K442" s="753"/>
      <c r="L442" s="20" t="s">
        <v>105</v>
      </c>
      <c r="M442" s="856">
        <f>SUM(M435:N441)</f>
        <v>0</v>
      </c>
      <c r="N442" s="857"/>
      <c r="O442" s="20" t="s">
        <v>105</v>
      </c>
      <c r="P442" s="856">
        <f>SUM(P435:Q441)</f>
        <v>0</v>
      </c>
      <c r="Q442" s="857"/>
      <c r="R442" s="20" t="s">
        <v>105</v>
      </c>
      <c r="S442" s="856">
        <f>SUM(S435:T441)</f>
        <v>0</v>
      </c>
      <c r="T442" s="858"/>
      <c r="U442" s="82"/>
    </row>
    <row r="443" spans="1:21" s="1" customFormat="1" ht="27" customHeight="1">
      <c r="A443" s="7"/>
      <c r="B443" s="295">
        <v>30400</v>
      </c>
      <c r="C443" s="765" t="s">
        <v>375</v>
      </c>
      <c r="D443" s="765"/>
      <c r="E443" s="707" t="s">
        <v>1457</v>
      </c>
      <c r="F443" s="707"/>
      <c r="G443" s="707"/>
      <c r="H443" s="833" t="s">
        <v>1434</v>
      </c>
      <c r="I443" s="833"/>
      <c r="J443" s="78">
        <v>0</v>
      </c>
      <c r="K443" s="304" t="s">
        <v>50</v>
      </c>
      <c r="L443" s="294"/>
      <c r="M443" s="876"/>
      <c r="N443" s="988"/>
      <c r="O443" s="32"/>
      <c r="P443" s="876"/>
      <c r="Q443" s="988"/>
      <c r="R443" s="17"/>
      <c r="S443" s="876"/>
      <c r="T443" s="877"/>
      <c r="U443" s="291"/>
    </row>
    <row r="444" spans="1:21" s="1" customFormat="1" ht="16.5" customHeight="1">
      <c r="A444" s="7"/>
      <c r="B444" s="100">
        <v>30401</v>
      </c>
      <c r="C444" s="831" t="s">
        <v>673</v>
      </c>
      <c r="D444" s="831"/>
      <c r="E444" s="727" t="s">
        <v>1251</v>
      </c>
      <c r="F444" s="727"/>
      <c r="G444" s="727"/>
      <c r="H444" s="833" t="s">
        <v>1434</v>
      </c>
      <c r="I444" s="833"/>
      <c r="J444" s="78">
        <v>0</v>
      </c>
      <c r="K444" s="304" t="s">
        <v>50</v>
      </c>
      <c r="L444" s="23" t="s">
        <v>105</v>
      </c>
      <c r="M444" s="859">
        <v>0</v>
      </c>
      <c r="N444" s="860"/>
      <c r="O444" s="32" t="s">
        <v>105</v>
      </c>
      <c r="P444" s="859">
        <v>0</v>
      </c>
      <c r="Q444" s="860"/>
      <c r="R444" s="17" t="s">
        <v>105</v>
      </c>
      <c r="S444" s="840">
        <f>M444+P444</f>
        <v>0</v>
      </c>
      <c r="T444" s="841"/>
      <c r="U444" s="291"/>
    </row>
    <row r="445" spans="1:21" s="1" customFormat="1" ht="16.5" customHeight="1">
      <c r="A445" s="7"/>
      <c r="B445" s="100">
        <v>30402</v>
      </c>
      <c r="C445" s="831" t="s">
        <v>679</v>
      </c>
      <c r="D445" s="831"/>
      <c r="E445" s="727" t="s">
        <v>1254</v>
      </c>
      <c r="F445" s="727"/>
      <c r="G445" s="727"/>
      <c r="H445" s="833" t="s">
        <v>1434</v>
      </c>
      <c r="I445" s="833"/>
      <c r="J445" s="78">
        <v>0</v>
      </c>
      <c r="K445" s="304" t="s">
        <v>50</v>
      </c>
      <c r="L445" s="31" t="s">
        <v>105</v>
      </c>
      <c r="M445" s="836">
        <v>0</v>
      </c>
      <c r="N445" s="837"/>
      <c r="O445" s="32" t="s">
        <v>105</v>
      </c>
      <c r="P445" s="836">
        <v>0</v>
      </c>
      <c r="Q445" s="837"/>
      <c r="R445" s="17" t="s">
        <v>105</v>
      </c>
      <c r="S445" s="840">
        <f>M445+P445</f>
        <v>0</v>
      </c>
      <c r="T445" s="841"/>
      <c r="U445" s="291"/>
    </row>
    <row r="446" spans="1:21" s="1" customFormat="1" ht="16.5" customHeight="1">
      <c r="A446" s="7"/>
      <c r="B446" s="100">
        <v>30403</v>
      </c>
      <c r="C446" s="831" t="s">
        <v>680</v>
      </c>
      <c r="D446" s="831"/>
      <c r="E446" s="727" t="s">
        <v>1255</v>
      </c>
      <c r="F446" s="727"/>
      <c r="G446" s="727"/>
      <c r="H446" s="833" t="s">
        <v>1434</v>
      </c>
      <c r="I446" s="833"/>
      <c r="J446" s="78">
        <v>0</v>
      </c>
      <c r="K446" s="304" t="s">
        <v>50</v>
      </c>
      <c r="L446" s="23" t="s">
        <v>105</v>
      </c>
      <c r="M446" s="836">
        <v>0</v>
      </c>
      <c r="N446" s="837"/>
      <c r="O446" s="32" t="s">
        <v>105</v>
      </c>
      <c r="P446" s="836">
        <v>0</v>
      </c>
      <c r="Q446" s="837"/>
      <c r="R446" s="17" t="s">
        <v>105</v>
      </c>
      <c r="S446" s="840">
        <f>M446+P446</f>
        <v>0</v>
      </c>
      <c r="T446" s="841"/>
      <c r="U446" s="291"/>
    </row>
    <row r="447" spans="1:21" s="1" customFormat="1" ht="26.25" customHeight="1">
      <c r="A447" s="7"/>
      <c r="B447" s="100">
        <v>30404</v>
      </c>
      <c r="C447" s="727" t="s">
        <v>676</v>
      </c>
      <c r="D447" s="727"/>
      <c r="E447" s="727" t="s">
        <v>1253</v>
      </c>
      <c r="F447" s="727"/>
      <c r="G447" s="727"/>
      <c r="H447" s="833" t="s">
        <v>1434</v>
      </c>
      <c r="I447" s="833"/>
      <c r="J447" s="78">
        <v>0</v>
      </c>
      <c r="K447" s="304" t="s">
        <v>50</v>
      </c>
      <c r="L447" s="23" t="s">
        <v>105</v>
      </c>
      <c r="M447" s="836">
        <v>0</v>
      </c>
      <c r="N447" s="837"/>
      <c r="O447" s="32" t="s">
        <v>105</v>
      </c>
      <c r="P447" s="836">
        <v>0</v>
      </c>
      <c r="Q447" s="837"/>
      <c r="R447" s="17" t="s">
        <v>105</v>
      </c>
      <c r="S447" s="840">
        <f>M447+P447</f>
        <v>0</v>
      </c>
      <c r="T447" s="841"/>
      <c r="U447" s="291"/>
    </row>
    <row r="448" spans="1:21" s="1" customFormat="1" ht="18" customHeight="1">
      <c r="A448" s="7"/>
      <c r="B448" s="102">
        <v>30405</v>
      </c>
      <c r="C448" s="905" t="s">
        <v>678</v>
      </c>
      <c r="D448" s="905"/>
      <c r="E448" s="733" t="s">
        <v>1044</v>
      </c>
      <c r="F448" s="733"/>
      <c r="G448" s="733"/>
      <c r="H448" s="733"/>
      <c r="I448" s="733"/>
      <c r="J448" s="733"/>
      <c r="K448" s="734"/>
      <c r="L448" s="735" t="s">
        <v>105</v>
      </c>
      <c r="M448" s="881">
        <v>0</v>
      </c>
      <c r="N448" s="882"/>
      <c r="O448" s="741" t="s">
        <v>105</v>
      </c>
      <c r="P448" s="881">
        <v>0</v>
      </c>
      <c r="Q448" s="882"/>
      <c r="R448" s="741" t="s">
        <v>105</v>
      </c>
      <c r="S448" s="891">
        <f>M448+P448</f>
        <v>0</v>
      </c>
      <c r="T448" s="892"/>
      <c r="U448" s="291"/>
    </row>
    <row r="449" spans="1:21" s="1" customFormat="1" ht="18" customHeight="1">
      <c r="A449" s="7"/>
      <c r="B449" s="302"/>
      <c r="C449" s="938"/>
      <c r="D449" s="938"/>
      <c r="E449" s="938"/>
      <c r="F449" s="938"/>
      <c r="G449" s="938"/>
      <c r="H449" s="938"/>
      <c r="I449" s="938"/>
      <c r="J449" s="938"/>
      <c r="K449" s="939"/>
      <c r="L449" s="736"/>
      <c r="M449" s="859"/>
      <c r="N449" s="860"/>
      <c r="O449" s="759"/>
      <c r="P449" s="989"/>
      <c r="Q449" s="990"/>
      <c r="R449" s="759"/>
      <c r="S449" s="861"/>
      <c r="T449" s="862"/>
      <c r="U449" s="291"/>
    </row>
    <row r="450" spans="1:21" s="1" customFormat="1" ht="16.5" customHeight="1">
      <c r="A450" s="7"/>
      <c r="B450" s="102">
        <v>30406</v>
      </c>
      <c r="C450" s="905" t="s">
        <v>1035</v>
      </c>
      <c r="D450" s="905"/>
      <c r="E450" s="905" t="s">
        <v>293</v>
      </c>
      <c r="F450" s="905"/>
      <c r="G450" s="905"/>
      <c r="H450" s="905"/>
      <c r="I450" s="905"/>
      <c r="J450" s="905"/>
      <c r="K450" s="926"/>
      <c r="L450" s="880" t="s">
        <v>105</v>
      </c>
      <c r="M450" s="989">
        <v>0</v>
      </c>
      <c r="N450" s="990"/>
      <c r="O450" s="741" t="s">
        <v>105</v>
      </c>
      <c r="P450" s="881">
        <v>0</v>
      </c>
      <c r="Q450" s="882"/>
      <c r="R450" s="741" t="s">
        <v>105</v>
      </c>
      <c r="S450" s="891">
        <f>M450+P450</f>
        <v>0</v>
      </c>
      <c r="T450" s="892"/>
      <c r="U450" s="291"/>
    </row>
    <row r="451" spans="1:21" s="1" customFormat="1" ht="18" customHeight="1" thickBot="1">
      <c r="A451" s="7"/>
      <c r="B451" s="302"/>
      <c r="C451" s="938"/>
      <c r="D451" s="938"/>
      <c r="E451" s="938"/>
      <c r="F451" s="938"/>
      <c r="G451" s="938"/>
      <c r="H451" s="938"/>
      <c r="I451" s="938"/>
      <c r="J451" s="938"/>
      <c r="K451" s="939"/>
      <c r="L451" s="762"/>
      <c r="M451" s="883"/>
      <c r="N451" s="884"/>
      <c r="O451" s="744"/>
      <c r="P451" s="883"/>
      <c r="Q451" s="884"/>
      <c r="R451" s="744"/>
      <c r="S451" s="893"/>
      <c r="T451" s="894"/>
      <c r="U451" s="291"/>
    </row>
    <row r="452" spans="1:21" s="1" customFormat="1" ht="17.25" customHeight="1" thickTop="1">
      <c r="A452" s="7"/>
      <c r="B452" s="751" t="s">
        <v>1435</v>
      </c>
      <c r="C452" s="752"/>
      <c r="D452" s="752"/>
      <c r="E452" s="752"/>
      <c r="F452" s="752"/>
      <c r="G452" s="752"/>
      <c r="H452" s="752"/>
      <c r="I452" s="752"/>
      <c r="J452" s="752"/>
      <c r="K452" s="753"/>
      <c r="L452" s="20" t="s">
        <v>105</v>
      </c>
      <c r="M452" s="856">
        <f>SUM(M444:N451)</f>
        <v>0</v>
      </c>
      <c r="N452" s="857"/>
      <c r="O452" s="20" t="s">
        <v>105</v>
      </c>
      <c r="P452" s="856">
        <f>SUM(P444:Q451)</f>
        <v>0</v>
      </c>
      <c r="Q452" s="857"/>
      <c r="R452" s="20" t="s">
        <v>105</v>
      </c>
      <c r="S452" s="856">
        <f>SUM(S444:T451)</f>
        <v>0</v>
      </c>
      <c r="T452" s="858"/>
      <c r="U452" s="82"/>
    </row>
    <row r="453" spans="1:21" s="1" customFormat="1" ht="20.100000000000001" customHeight="1">
      <c r="A453" s="7"/>
      <c r="B453" s="465" t="s">
        <v>1547</v>
      </c>
      <c r="C453" s="465"/>
      <c r="D453" s="465"/>
      <c r="E453" s="465"/>
      <c r="F453" s="465"/>
      <c r="G453" s="465"/>
      <c r="H453" s="465"/>
      <c r="I453" s="465"/>
      <c r="J453" s="465"/>
      <c r="K453" s="465"/>
      <c r="L453" s="465"/>
      <c r="M453" s="465"/>
      <c r="N453" s="465"/>
      <c r="O453" s="465"/>
      <c r="P453" s="465"/>
      <c r="Q453" s="465"/>
      <c r="R453" s="465"/>
      <c r="S453" s="465"/>
      <c r="T453" s="465"/>
      <c r="U453" s="247"/>
    </row>
    <row r="454" spans="1:21" s="1" customFormat="1" ht="54.95" customHeight="1">
      <c r="A454" s="7"/>
      <c r="B454" s="292">
        <v>30500</v>
      </c>
      <c r="C454" s="707" t="s">
        <v>1458</v>
      </c>
      <c r="D454" s="707"/>
      <c r="E454" s="707" t="s">
        <v>1291</v>
      </c>
      <c r="F454" s="707"/>
      <c r="G454" s="707"/>
      <c r="H454" s="707"/>
      <c r="I454" s="707"/>
      <c r="J454" s="707"/>
      <c r="K454" s="708"/>
      <c r="L454" s="35"/>
      <c r="M454" s="934"/>
      <c r="N454" s="935"/>
      <c r="O454" s="35"/>
      <c r="P454" s="934"/>
      <c r="Q454" s="935"/>
      <c r="R454" s="16"/>
      <c r="S454" s="934"/>
      <c r="T454" s="936"/>
      <c r="U454" s="309"/>
    </row>
    <row r="455" spans="1:21" s="1" customFormat="1" ht="18" customHeight="1">
      <c r="A455" s="7"/>
      <c r="B455" s="101">
        <v>30501</v>
      </c>
      <c r="C455" s="733" t="s">
        <v>681</v>
      </c>
      <c r="D455" s="733"/>
      <c r="E455" s="733" t="s">
        <v>1045</v>
      </c>
      <c r="F455" s="733"/>
      <c r="G455" s="733"/>
      <c r="H455" s="733"/>
      <c r="I455" s="733"/>
      <c r="J455" s="733"/>
      <c r="K455" s="734"/>
      <c r="L455" s="735" t="s">
        <v>105</v>
      </c>
      <c r="M455" s="881">
        <v>0</v>
      </c>
      <c r="N455" s="882"/>
      <c r="O455" s="741" t="s">
        <v>105</v>
      </c>
      <c r="P455" s="881">
        <v>0</v>
      </c>
      <c r="Q455" s="882"/>
      <c r="R455" s="741" t="s">
        <v>105</v>
      </c>
      <c r="S455" s="891">
        <f>M455+P455</f>
        <v>0</v>
      </c>
      <c r="T455" s="892"/>
      <c r="U455" s="291"/>
    </row>
    <row r="456" spans="1:21" s="1" customFormat="1" ht="18" customHeight="1">
      <c r="A456" s="7"/>
      <c r="B456" s="302"/>
      <c r="C456" s="938"/>
      <c r="D456" s="938"/>
      <c r="E456" s="938"/>
      <c r="F456" s="938"/>
      <c r="G456" s="938"/>
      <c r="H456" s="938"/>
      <c r="I456" s="938"/>
      <c r="J456" s="938"/>
      <c r="K456" s="939"/>
      <c r="L456" s="736"/>
      <c r="M456" s="859"/>
      <c r="N456" s="860"/>
      <c r="O456" s="759"/>
      <c r="P456" s="859"/>
      <c r="Q456" s="860"/>
      <c r="R456" s="759"/>
      <c r="S456" s="861"/>
      <c r="T456" s="862"/>
      <c r="U456" s="291"/>
    </row>
    <row r="457" spans="1:21" s="1" customFormat="1" ht="18" customHeight="1">
      <c r="A457" s="7"/>
      <c r="B457" s="101">
        <v>30502</v>
      </c>
      <c r="C457" s="733" t="s">
        <v>682</v>
      </c>
      <c r="D457" s="733"/>
      <c r="E457" s="733" t="s">
        <v>1047</v>
      </c>
      <c r="F457" s="733"/>
      <c r="G457" s="733"/>
      <c r="H457" s="733"/>
      <c r="I457" s="733"/>
      <c r="J457" s="733"/>
      <c r="K457" s="734"/>
      <c r="L457" s="735" t="s">
        <v>105</v>
      </c>
      <c r="M457" s="881">
        <v>0</v>
      </c>
      <c r="N457" s="882"/>
      <c r="O457" s="741" t="s">
        <v>105</v>
      </c>
      <c r="P457" s="881">
        <v>0</v>
      </c>
      <c r="Q457" s="882"/>
      <c r="R457" s="741" t="s">
        <v>105</v>
      </c>
      <c r="S457" s="891">
        <f>M457+P457</f>
        <v>0</v>
      </c>
      <c r="T457" s="892"/>
      <c r="U457" s="291"/>
    </row>
    <row r="458" spans="1:21" s="1" customFormat="1" ht="18" customHeight="1">
      <c r="A458" s="7"/>
      <c r="B458" s="302"/>
      <c r="C458" s="938"/>
      <c r="D458" s="938"/>
      <c r="E458" s="938"/>
      <c r="F458" s="938"/>
      <c r="G458" s="938"/>
      <c r="H458" s="938"/>
      <c r="I458" s="938"/>
      <c r="J458" s="938"/>
      <c r="K458" s="939"/>
      <c r="L458" s="736"/>
      <c r="M458" s="859"/>
      <c r="N458" s="860"/>
      <c r="O458" s="759"/>
      <c r="P458" s="859"/>
      <c r="Q458" s="860"/>
      <c r="R458" s="759"/>
      <c r="S458" s="861"/>
      <c r="T458" s="862"/>
      <c r="U458" s="291"/>
    </row>
    <row r="459" spans="1:21" s="1" customFormat="1" ht="29.25" customHeight="1">
      <c r="A459" s="7"/>
      <c r="B459" s="101">
        <v>30503</v>
      </c>
      <c r="C459" s="774" t="s">
        <v>1507</v>
      </c>
      <c r="D459" s="774"/>
      <c r="E459" s="774" t="s">
        <v>1046</v>
      </c>
      <c r="F459" s="774"/>
      <c r="G459" s="774"/>
      <c r="H459" s="774"/>
      <c r="I459" s="774"/>
      <c r="J459" s="774"/>
      <c r="K459" s="996"/>
      <c r="L459" s="880" t="s">
        <v>105</v>
      </c>
      <c r="M459" s="989">
        <v>0</v>
      </c>
      <c r="N459" s="990"/>
      <c r="O459" s="742" t="s">
        <v>105</v>
      </c>
      <c r="P459" s="989">
        <v>0</v>
      </c>
      <c r="Q459" s="990"/>
      <c r="R459" s="742" t="s">
        <v>105</v>
      </c>
      <c r="S459" s="997">
        <f>M459+P459</f>
        <v>0</v>
      </c>
      <c r="T459" s="998"/>
      <c r="U459" s="291"/>
    </row>
    <row r="460" spans="1:21" s="1" customFormat="1" ht="18" customHeight="1" thickBot="1">
      <c r="A460" s="7"/>
      <c r="B460" s="302"/>
      <c r="C460" s="938"/>
      <c r="D460" s="938"/>
      <c r="E460" s="938"/>
      <c r="F460" s="938"/>
      <c r="G460" s="938"/>
      <c r="H460" s="938"/>
      <c r="I460" s="938"/>
      <c r="J460" s="938"/>
      <c r="K460" s="939"/>
      <c r="L460" s="762"/>
      <c r="M460" s="883"/>
      <c r="N460" s="884"/>
      <c r="O460" s="744"/>
      <c r="P460" s="883"/>
      <c r="Q460" s="884"/>
      <c r="R460" s="744"/>
      <c r="S460" s="893"/>
      <c r="T460" s="894"/>
      <c r="U460" s="291"/>
    </row>
    <row r="461" spans="1:21" s="1" customFormat="1" ht="18.75" customHeight="1" thickTop="1">
      <c r="A461" s="7"/>
      <c r="B461" s="751" t="s">
        <v>1435</v>
      </c>
      <c r="C461" s="752"/>
      <c r="D461" s="752"/>
      <c r="E461" s="752"/>
      <c r="F461" s="752"/>
      <c r="G461" s="752"/>
      <c r="H461" s="752"/>
      <c r="I461" s="752"/>
      <c r="J461" s="752"/>
      <c r="K461" s="753"/>
      <c r="L461" s="20" t="s">
        <v>105</v>
      </c>
      <c r="M461" s="856">
        <f>SUM(M455:N460)</f>
        <v>0</v>
      </c>
      <c r="N461" s="857"/>
      <c r="O461" s="20" t="s">
        <v>105</v>
      </c>
      <c r="P461" s="856">
        <f>SUM(P455:Q460)</f>
        <v>0</v>
      </c>
      <c r="Q461" s="857"/>
      <c r="R461" s="20" t="s">
        <v>105</v>
      </c>
      <c r="S461" s="856">
        <f>SUM(S455:T460)</f>
        <v>0</v>
      </c>
      <c r="T461" s="858"/>
      <c r="U461" s="82"/>
    </row>
    <row r="462" spans="1:21" s="1" customFormat="1" ht="54.75" customHeight="1">
      <c r="A462" s="7"/>
      <c r="B462" s="108">
        <v>30600</v>
      </c>
      <c r="C462" s="707" t="s">
        <v>1292</v>
      </c>
      <c r="D462" s="707"/>
      <c r="E462" s="991" t="s">
        <v>1293</v>
      </c>
      <c r="F462" s="991"/>
      <c r="G462" s="991"/>
      <c r="H462" s="991"/>
      <c r="I462" s="991"/>
      <c r="J462" s="991"/>
      <c r="K462" s="992"/>
      <c r="L462" s="15"/>
      <c r="M462" s="993"/>
      <c r="N462" s="994"/>
      <c r="O462" s="43"/>
      <c r="P462" s="993"/>
      <c r="Q462" s="994"/>
      <c r="R462" s="43"/>
      <c r="S462" s="993"/>
      <c r="T462" s="995"/>
      <c r="U462" s="82"/>
    </row>
    <row r="463" spans="1:21" s="1" customFormat="1" ht="19.5" customHeight="1">
      <c r="A463" s="7"/>
      <c r="B463" s="100">
        <v>30601</v>
      </c>
      <c r="C463" s="727" t="s">
        <v>683</v>
      </c>
      <c r="D463" s="727"/>
      <c r="E463" s="727" t="s">
        <v>1256</v>
      </c>
      <c r="F463" s="727"/>
      <c r="G463" s="727"/>
      <c r="H463" s="833" t="s">
        <v>1434</v>
      </c>
      <c r="I463" s="833"/>
      <c r="J463" s="78">
        <v>0</v>
      </c>
      <c r="K463" s="304" t="s">
        <v>50</v>
      </c>
      <c r="L463" s="23" t="s">
        <v>105</v>
      </c>
      <c r="M463" s="859">
        <v>0</v>
      </c>
      <c r="N463" s="837"/>
      <c r="O463" s="32" t="s">
        <v>105</v>
      </c>
      <c r="P463" s="836">
        <v>0</v>
      </c>
      <c r="Q463" s="837"/>
      <c r="R463" s="17" t="s">
        <v>105</v>
      </c>
      <c r="S463" s="840">
        <f t="shared" ref="S463:S474" si="20">M463+P463</f>
        <v>0</v>
      </c>
      <c r="T463" s="841"/>
      <c r="U463" s="291"/>
    </row>
    <row r="464" spans="1:21" s="1" customFormat="1" ht="32.1" customHeight="1">
      <c r="A464" s="7"/>
      <c r="B464" s="100">
        <v>30602</v>
      </c>
      <c r="C464" s="811" t="s">
        <v>1355</v>
      </c>
      <c r="D464" s="811"/>
      <c r="E464" s="911" t="s">
        <v>1356</v>
      </c>
      <c r="F464" s="911"/>
      <c r="G464" s="911"/>
      <c r="H464" s="833" t="s">
        <v>1434</v>
      </c>
      <c r="I464" s="833"/>
      <c r="J464" s="78">
        <v>0</v>
      </c>
      <c r="K464" s="304" t="s">
        <v>50</v>
      </c>
      <c r="L464" s="23" t="s">
        <v>105</v>
      </c>
      <c r="M464" s="836">
        <v>0</v>
      </c>
      <c r="N464" s="837"/>
      <c r="O464" s="32" t="s">
        <v>105</v>
      </c>
      <c r="P464" s="836">
        <v>0</v>
      </c>
      <c r="Q464" s="837"/>
      <c r="R464" s="17" t="s">
        <v>105</v>
      </c>
      <c r="S464" s="840">
        <f t="shared" si="20"/>
        <v>0</v>
      </c>
      <c r="T464" s="841"/>
      <c r="U464" s="291"/>
    </row>
    <row r="465" spans="1:21" s="1" customFormat="1" ht="45" customHeight="1">
      <c r="A465" s="7"/>
      <c r="B465" s="100">
        <v>30603</v>
      </c>
      <c r="C465" s="811" t="s">
        <v>1357</v>
      </c>
      <c r="D465" s="811"/>
      <c r="E465" s="727" t="s">
        <v>1003</v>
      </c>
      <c r="F465" s="727"/>
      <c r="G465" s="727"/>
      <c r="H465" s="833" t="s">
        <v>1434</v>
      </c>
      <c r="I465" s="833"/>
      <c r="J465" s="78">
        <v>0</v>
      </c>
      <c r="K465" s="304" t="s">
        <v>50</v>
      </c>
      <c r="L465" s="23" t="s">
        <v>105</v>
      </c>
      <c r="M465" s="836">
        <v>0</v>
      </c>
      <c r="N465" s="837"/>
      <c r="O465" s="32" t="s">
        <v>105</v>
      </c>
      <c r="P465" s="836">
        <v>0</v>
      </c>
      <c r="Q465" s="837"/>
      <c r="R465" s="17" t="s">
        <v>105</v>
      </c>
      <c r="S465" s="840">
        <f t="shared" si="20"/>
        <v>0</v>
      </c>
      <c r="T465" s="841"/>
      <c r="U465" s="291"/>
    </row>
    <row r="466" spans="1:21" s="1" customFormat="1" ht="18.95" customHeight="1">
      <c r="A466" s="7"/>
      <c r="B466" s="100">
        <v>30604</v>
      </c>
      <c r="C466" s="811" t="s">
        <v>686</v>
      </c>
      <c r="D466" s="811"/>
      <c r="E466" s="727" t="s">
        <v>687</v>
      </c>
      <c r="F466" s="727"/>
      <c r="G466" s="727"/>
      <c r="H466" s="727"/>
      <c r="I466" s="727"/>
      <c r="J466" s="727"/>
      <c r="K466" s="728"/>
      <c r="L466" s="23" t="s">
        <v>105</v>
      </c>
      <c r="M466" s="836">
        <v>0</v>
      </c>
      <c r="N466" s="837"/>
      <c r="O466" s="32" t="s">
        <v>105</v>
      </c>
      <c r="P466" s="836">
        <v>0</v>
      </c>
      <c r="Q466" s="837"/>
      <c r="R466" s="17" t="s">
        <v>105</v>
      </c>
      <c r="S466" s="840">
        <f t="shared" si="20"/>
        <v>0</v>
      </c>
      <c r="T466" s="841"/>
      <c r="U466" s="291"/>
    </row>
    <row r="467" spans="1:21" s="1" customFormat="1" ht="18.95" customHeight="1">
      <c r="A467" s="7"/>
      <c r="B467" s="100">
        <v>30605</v>
      </c>
      <c r="C467" s="811" t="s">
        <v>688</v>
      </c>
      <c r="D467" s="811"/>
      <c r="E467" s="809" t="s">
        <v>689</v>
      </c>
      <c r="F467" s="809"/>
      <c r="G467" s="809"/>
      <c r="H467" s="809"/>
      <c r="I467" s="809"/>
      <c r="J467" s="809"/>
      <c r="K467" s="810"/>
      <c r="L467" s="23" t="s">
        <v>105</v>
      </c>
      <c r="M467" s="836">
        <v>0</v>
      </c>
      <c r="N467" s="837"/>
      <c r="O467" s="32" t="s">
        <v>105</v>
      </c>
      <c r="P467" s="836">
        <v>0</v>
      </c>
      <c r="Q467" s="837"/>
      <c r="R467" s="17" t="s">
        <v>105</v>
      </c>
      <c r="S467" s="840">
        <f t="shared" si="20"/>
        <v>0</v>
      </c>
      <c r="T467" s="841"/>
      <c r="U467" s="291"/>
    </row>
    <row r="468" spans="1:21" s="1" customFormat="1" ht="18.95" customHeight="1">
      <c r="A468" s="7"/>
      <c r="B468" s="100">
        <v>30606</v>
      </c>
      <c r="C468" s="727" t="s">
        <v>690</v>
      </c>
      <c r="D468" s="727"/>
      <c r="E468" s="809" t="s">
        <v>691</v>
      </c>
      <c r="F468" s="809"/>
      <c r="G468" s="809"/>
      <c r="H468" s="809"/>
      <c r="I468" s="809"/>
      <c r="J468" s="809"/>
      <c r="K468" s="810"/>
      <c r="L468" s="23" t="s">
        <v>105</v>
      </c>
      <c r="M468" s="836">
        <v>0</v>
      </c>
      <c r="N468" s="837"/>
      <c r="O468" s="32" t="s">
        <v>105</v>
      </c>
      <c r="P468" s="836">
        <v>0</v>
      </c>
      <c r="Q468" s="837"/>
      <c r="R468" s="17" t="s">
        <v>105</v>
      </c>
      <c r="S468" s="840">
        <f t="shared" si="20"/>
        <v>0</v>
      </c>
      <c r="T468" s="841"/>
      <c r="U468" s="291"/>
    </row>
    <row r="469" spans="1:21" s="1" customFormat="1" ht="26.25" customHeight="1">
      <c r="A469" s="7"/>
      <c r="B469" s="100">
        <v>30607</v>
      </c>
      <c r="C469" s="811" t="s">
        <v>692</v>
      </c>
      <c r="D469" s="811"/>
      <c r="E469" s="999" t="s">
        <v>1515</v>
      </c>
      <c r="F469" s="999"/>
      <c r="G469" s="999"/>
      <c r="H469" s="999"/>
      <c r="I469" s="999"/>
      <c r="J469" s="999"/>
      <c r="K469" s="1000"/>
      <c r="L469" s="23" t="s">
        <v>105</v>
      </c>
      <c r="M469" s="836">
        <v>0</v>
      </c>
      <c r="N469" s="837"/>
      <c r="O469" s="32" t="s">
        <v>105</v>
      </c>
      <c r="P469" s="836">
        <v>0</v>
      </c>
      <c r="Q469" s="837"/>
      <c r="R469" s="17" t="s">
        <v>105</v>
      </c>
      <c r="S469" s="840">
        <f t="shared" si="20"/>
        <v>0</v>
      </c>
      <c r="T469" s="841"/>
      <c r="U469" s="291"/>
    </row>
    <row r="470" spans="1:21" s="1" customFormat="1" ht="18.95" customHeight="1">
      <c r="A470" s="7"/>
      <c r="B470" s="100">
        <v>30608</v>
      </c>
      <c r="C470" s="811" t="s">
        <v>693</v>
      </c>
      <c r="D470" s="811"/>
      <c r="E470" s="999" t="s">
        <v>1358</v>
      </c>
      <c r="F470" s="999"/>
      <c r="G470" s="999"/>
      <c r="H470" s="999"/>
      <c r="I470" s="999"/>
      <c r="J470" s="999"/>
      <c r="K470" s="1000"/>
      <c r="L470" s="23" t="s">
        <v>105</v>
      </c>
      <c r="M470" s="836">
        <v>0</v>
      </c>
      <c r="N470" s="837"/>
      <c r="O470" s="32" t="s">
        <v>105</v>
      </c>
      <c r="P470" s="836">
        <v>0</v>
      </c>
      <c r="Q470" s="837"/>
      <c r="R470" s="17" t="s">
        <v>105</v>
      </c>
      <c r="S470" s="840">
        <f t="shared" si="20"/>
        <v>0</v>
      </c>
      <c r="T470" s="841"/>
      <c r="U470" s="291"/>
    </row>
    <row r="471" spans="1:21" s="1" customFormat="1" ht="18.95" customHeight="1">
      <c r="A471" s="7"/>
      <c r="B471" s="100">
        <v>30609</v>
      </c>
      <c r="C471" s="811" t="s">
        <v>694</v>
      </c>
      <c r="D471" s="811"/>
      <c r="E471" s="1001" t="s">
        <v>695</v>
      </c>
      <c r="F471" s="1001"/>
      <c r="G471" s="1001"/>
      <c r="H471" s="1001"/>
      <c r="I471" s="1001"/>
      <c r="J471" s="1001"/>
      <c r="K471" s="1002"/>
      <c r="L471" s="23" t="s">
        <v>105</v>
      </c>
      <c r="M471" s="836">
        <v>0</v>
      </c>
      <c r="N471" s="837"/>
      <c r="O471" s="32" t="s">
        <v>105</v>
      </c>
      <c r="P471" s="836">
        <v>0</v>
      </c>
      <c r="Q471" s="837"/>
      <c r="R471" s="17" t="s">
        <v>105</v>
      </c>
      <c r="S471" s="840">
        <f t="shared" si="20"/>
        <v>0</v>
      </c>
      <c r="T471" s="841"/>
      <c r="U471" s="291"/>
    </row>
    <row r="472" spans="1:21" s="1" customFormat="1" ht="18.95" customHeight="1">
      <c r="A472" s="7"/>
      <c r="B472" s="100">
        <v>30610</v>
      </c>
      <c r="C472" s="811" t="s">
        <v>397</v>
      </c>
      <c r="D472" s="811"/>
      <c r="E472" s="811" t="s">
        <v>52</v>
      </c>
      <c r="F472" s="811"/>
      <c r="G472" s="811"/>
      <c r="H472" s="811"/>
      <c r="I472" s="811"/>
      <c r="J472" s="811"/>
      <c r="K472" s="812"/>
      <c r="L472" s="23" t="s">
        <v>105</v>
      </c>
      <c r="M472" s="836">
        <v>0</v>
      </c>
      <c r="N472" s="837"/>
      <c r="O472" s="32" t="s">
        <v>105</v>
      </c>
      <c r="P472" s="836">
        <v>0</v>
      </c>
      <c r="Q472" s="837"/>
      <c r="R472" s="17" t="s">
        <v>105</v>
      </c>
      <c r="S472" s="840">
        <f t="shared" si="20"/>
        <v>0</v>
      </c>
      <c r="T472" s="841"/>
      <c r="U472" s="291"/>
    </row>
    <row r="473" spans="1:21" s="1" customFormat="1" ht="18.95" customHeight="1">
      <c r="A473" s="7"/>
      <c r="B473" s="100">
        <v>30611</v>
      </c>
      <c r="C473" s="811" t="s">
        <v>395</v>
      </c>
      <c r="D473" s="811"/>
      <c r="E473" s="1001" t="s">
        <v>696</v>
      </c>
      <c r="F473" s="1001"/>
      <c r="G473" s="1001"/>
      <c r="H473" s="1001"/>
      <c r="I473" s="1001"/>
      <c r="J473" s="1001"/>
      <c r="K473" s="1002"/>
      <c r="L473" s="31" t="s">
        <v>105</v>
      </c>
      <c r="M473" s="836">
        <v>0</v>
      </c>
      <c r="N473" s="837"/>
      <c r="O473" s="32" t="s">
        <v>105</v>
      </c>
      <c r="P473" s="836">
        <v>0</v>
      </c>
      <c r="Q473" s="837"/>
      <c r="R473" s="17" t="s">
        <v>105</v>
      </c>
      <c r="S473" s="840">
        <f t="shared" si="20"/>
        <v>0</v>
      </c>
      <c r="T473" s="841"/>
      <c r="U473" s="291"/>
    </row>
    <row r="474" spans="1:21" s="1" customFormat="1" ht="18.95" customHeight="1">
      <c r="A474" s="7"/>
      <c r="B474" s="101">
        <v>30612</v>
      </c>
      <c r="C474" s="733" t="s">
        <v>1035</v>
      </c>
      <c r="D474" s="733"/>
      <c r="E474" s="733" t="s">
        <v>293</v>
      </c>
      <c r="F474" s="733"/>
      <c r="G474" s="733"/>
      <c r="H474" s="733"/>
      <c r="I474" s="733"/>
      <c r="J474" s="733"/>
      <c r="K474" s="734"/>
      <c r="L474" s="735" t="s">
        <v>105</v>
      </c>
      <c r="M474" s="881">
        <v>0</v>
      </c>
      <c r="N474" s="882"/>
      <c r="O474" s="741" t="s">
        <v>105</v>
      </c>
      <c r="P474" s="881">
        <v>0</v>
      </c>
      <c r="Q474" s="882"/>
      <c r="R474" s="741" t="s">
        <v>105</v>
      </c>
      <c r="S474" s="891">
        <f t="shared" si="20"/>
        <v>0</v>
      </c>
      <c r="T474" s="892"/>
      <c r="U474" s="291"/>
    </row>
    <row r="475" spans="1:21" s="1" customFormat="1" ht="18" customHeight="1" thickBot="1">
      <c r="A475" s="7"/>
      <c r="B475" s="302"/>
      <c r="C475" s="938"/>
      <c r="D475" s="938"/>
      <c r="E475" s="938"/>
      <c r="F475" s="938"/>
      <c r="G475" s="938"/>
      <c r="H475" s="938"/>
      <c r="I475" s="938"/>
      <c r="J475" s="938"/>
      <c r="K475" s="939"/>
      <c r="L475" s="762"/>
      <c r="M475" s="883"/>
      <c r="N475" s="884"/>
      <c r="O475" s="744"/>
      <c r="P475" s="883"/>
      <c r="Q475" s="884"/>
      <c r="R475" s="744"/>
      <c r="S475" s="893"/>
      <c r="T475" s="894"/>
      <c r="U475" s="291"/>
    </row>
    <row r="476" spans="1:21" s="1" customFormat="1" ht="18.95" customHeight="1" thickTop="1">
      <c r="A476" s="7"/>
      <c r="B476" s="751" t="s">
        <v>1435</v>
      </c>
      <c r="C476" s="752"/>
      <c r="D476" s="752"/>
      <c r="E476" s="752"/>
      <c r="F476" s="752"/>
      <c r="G476" s="752"/>
      <c r="H476" s="752"/>
      <c r="I476" s="752"/>
      <c r="J476" s="752"/>
      <c r="K476" s="753"/>
      <c r="L476" s="20" t="s">
        <v>105</v>
      </c>
      <c r="M476" s="856">
        <f>SUM(M463:N475)</f>
        <v>0</v>
      </c>
      <c r="N476" s="857"/>
      <c r="O476" s="20" t="s">
        <v>105</v>
      </c>
      <c r="P476" s="856">
        <f>SUM(P463:Q475)</f>
        <v>0</v>
      </c>
      <c r="Q476" s="857"/>
      <c r="R476" s="20" t="s">
        <v>105</v>
      </c>
      <c r="S476" s="856">
        <f>SUM(S463:T475)</f>
        <v>0</v>
      </c>
      <c r="T476" s="858"/>
      <c r="U476" s="82"/>
    </row>
    <row r="477" spans="1:21" s="1" customFormat="1" ht="27.75" customHeight="1">
      <c r="A477" s="7"/>
      <c r="B477" s="292">
        <v>30700</v>
      </c>
      <c r="C477" s="707" t="s">
        <v>1460</v>
      </c>
      <c r="D477" s="707"/>
      <c r="E477" s="707" t="s">
        <v>376</v>
      </c>
      <c r="F477" s="707"/>
      <c r="G477" s="707"/>
      <c r="H477" s="707"/>
      <c r="I477" s="707"/>
      <c r="J477" s="707"/>
      <c r="K477" s="708"/>
      <c r="L477" s="35"/>
      <c r="M477" s="993"/>
      <c r="N477" s="994"/>
      <c r="O477" s="35"/>
      <c r="P477" s="993"/>
      <c r="Q477" s="994"/>
      <c r="R477" s="35"/>
      <c r="S477" s="993"/>
      <c r="T477" s="995"/>
      <c r="U477" s="82"/>
    </row>
    <row r="478" spans="1:21" s="1" customFormat="1" ht="26.25" customHeight="1" thickBot="1">
      <c r="A478" s="7"/>
      <c r="B478" s="134"/>
      <c r="C478" s="774" t="s">
        <v>1461</v>
      </c>
      <c r="D478" s="774"/>
      <c r="E478" s="774" t="s">
        <v>376</v>
      </c>
      <c r="F478" s="774"/>
      <c r="G478" s="774"/>
      <c r="H478" s="774"/>
      <c r="I478" s="774"/>
      <c r="J478" s="774"/>
      <c r="K478" s="996"/>
      <c r="L478" s="38" t="s">
        <v>105</v>
      </c>
      <c r="M478" s="847">
        <v>0</v>
      </c>
      <c r="N478" s="848"/>
      <c r="O478" s="47" t="s">
        <v>105</v>
      </c>
      <c r="P478" s="847">
        <v>0</v>
      </c>
      <c r="Q478" s="848"/>
      <c r="R478" s="25" t="s">
        <v>105</v>
      </c>
      <c r="S478" s="851">
        <f>M478+P478</f>
        <v>0</v>
      </c>
      <c r="T478" s="852"/>
      <c r="U478" s="291"/>
    </row>
    <row r="479" spans="1:21" s="1" customFormat="1" ht="18.75" customHeight="1" thickTop="1">
      <c r="A479" s="7"/>
      <c r="B479" s="818" t="s">
        <v>1435</v>
      </c>
      <c r="C479" s="752"/>
      <c r="D479" s="752"/>
      <c r="E479" s="752"/>
      <c r="F479" s="752"/>
      <c r="G479" s="752"/>
      <c r="H479" s="752"/>
      <c r="I479" s="752"/>
      <c r="J479" s="752"/>
      <c r="K479" s="753"/>
      <c r="L479" s="20" t="s">
        <v>105</v>
      </c>
      <c r="M479" s="856">
        <f>SUM(M478)</f>
        <v>0</v>
      </c>
      <c r="N479" s="857"/>
      <c r="O479" s="20" t="s">
        <v>105</v>
      </c>
      <c r="P479" s="856">
        <f>SUM(P478)</f>
        <v>0</v>
      </c>
      <c r="Q479" s="857"/>
      <c r="R479" s="20" t="s">
        <v>105</v>
      </c>
      <c r="S479" s="856">
        <f>SUM(S478)</f>
        <v>0</v>
      </c>
      <c r="T479" s="858"/>
      <c r="U479" s="82"/>
    </row>
    <row r="480" spans="1:21" s="1" customFormat="1" ht="27" customHeight="1">
      <c r="A480" s="7"/>
      <c r="B480" s="292">
        <v>30800</v>
      </c>
      <c r="C480" s="707" t="s">
        <v>377</v>
      </c>
      <c r="D480" s="707"/>
      <c r="E480" s="707" t="s">
        <v>986</v>
      </c>
      <c r="F480" s="707"/>
      <c r="G480" s="707"/>
      <c r="H480" s="707"/>
      <c r="I480" s="707"/>
      <c r="J480" s="707"/>
      <c r="K480" s="708"/>
      <c r="L480" s="35"/>
      <c r="M480" s="934"/>
      <c r="N480" s="935"/>
      <c r="O480" s="35"/>
      <c r="P480" s="934"/>
      <c r="Q480" s="935"/>
      <c r="R480" s="35"/>
      <c r="S480" s="934"/>
      <c r="T480" s="936"/>
      <c r="U480" s="309"/>
    </row>
    <row r="481" spans="1:21" s="1" customFormat="1" ht="26.25" customHeight="1">
      <c r="A481" s="7"/>
      <c r="B481" s="100">
        <v>30801</v>
      </c>
      <c r="C481" s="911" t="s">
        <v>1462</v>
      </c>
      <c r="D481" s="911"/>
      <c r="E481" s="911" t="s">
        <v>697</v>
      </c>
      <c r="F481" s="911"/>
      <c r="G481" s="911"/>
      <c r="H481" s="911"/>
      <c r="I481" s="911"/>
      <c r="J481" s="911"/>
      <c r="K481" s="912"/>
      <c r="L481" s="31" t="s">
        <v>105</v>
      </c>
      <c r="M481" s="836">
        <v>0</v>
      </c>
      <c r="N481" s="837"/>
      <c r="O481" s="32" t="s">
        <v>105</v>
      </c>
      <c r="P481" s="836">
        <v>0</v>
      </c>
      <c r="Q481" s="837"/>
      <c r="R481" s="17" t="s">
        <v>105</v>
      </c>
      <c r="S481" s="840">
        <f t="shared" ref="S481:S495" si="21">M481+P481</f>
        <v>0</v>
      </c>
      <c r="T481" s="841"/>
      <c r="U481" s="291"/>
    </row>
    <row r="482" spans="1:21" s="1" customFormat="1" ht="18.95" customHeight="1">
      <c r="A482" s="7"/>
      <c r="B482" s="302">
        <v>30802</v>
      </c>
      <c r="C482" s="727" t="s">
        <v>698</v>
      </c>
      <c r="D482" s="727"/>
      <c r="E482" s="727" t="s">
        <v>699</v>
      </c>
      <c r="F482" s="727"/>
      <c r="G482" s="727"/>
      <c r="H482" s="727"/>
      <c r="I482" s="727"/>
      <c r="J482" s="727"/>
      <c r="K482" s="728"/>
      <c r="L482" s="23" t="s">
        <v>105</v>
      </c>
      <c r="M482" s="836">
        <v>0</v>
      </c>
      <c r="N482" s="837"/>
      <c r="O482" s="32" t="s">
        <v>105</v>
      </c>
      <c r="P482" s="836">
        <v>0</v>
      </c>
      <c r="Q482" s="837"/>
      <c r="R482" s="17" t="s">
        <v>105</v>
      </c>
      <c r="S482" s="840">
        <f t="shared" si="21"/>
        <v>0</v>
      </c>
      <c r="T482" s="841"/>
      <c r="U482" s="291"/>
    </row>
    <row r="483" spans="1:21" s="1" customFormat="1" ht="15.75" customHeight="1">
      <c r="A483" s="7"/>
      <c r="B483" s="100">
        <v>30803</v>
      </c>
      <c r="C483" s="727" t="s">
        <v>700</v>
      </c>
      <c r="D483" s="727"/>
      <c r="E483" s="727" t="s">
        <v>701</v>
      </c>
      <c r="F483" s="727"/>
      <c r="G483" s="727"/>
      <c r="H483" s="727"/>
      <c r="I483" s="727"/>
      <c r="J483" s="727"/>
      <c r="K483" s="728"/>
      <c r="L483" s="23" t="s">
        <v>105</v>
      </c>
      <c r="M483" s="836">
        <v>0</v>
      </c>
      <c r="N483" s="837"/>
      <c r="O483" s="32" t="s">
        <v>105</v>
      </c>
      <c r="P483" s="836">
        <v>0</v>
      </c>
      <c r="Q483" s="837"/>
      <c r="R483" s="17" t="s">
        <v>105</v>
      </c>
      <c r="S483" s="840">
        <f t="shared" si="21"/>
        <v>0</v>
      </c>
      <c r="T483" s="841"/>
      <c r="U483" s="291"/>
    </row>
    <row r="484" spans="1:21" s="1" customFormat="1" ht="27" customHeight="1">
      <c r="A484" s="7"/>
      <c r="B484" s="100">
        <v>30804</v>
      </c>
      <c r="C484" s="727" t="s">
        <v>1002</v>
      </c>
      <c r="D484" s="727"/>
      <c r="E484" s="727" t="s">
        <v>703</v>
      </c>
      <c r="F484" s="727"/>
      <c r="G484" s="727"/>
      <c r="H484" s="727"/>
      <c r="I484" s="727"/>
      <c r="J484" s="727"/>
      <c r="K484" s="728"/>
      <c r="L484" s="23" t="s">
        <v>105</v>
      </c>
      <c r="M484" s="836">
        <v>0</v>
      </c>
      <c r="N484" s="837"/>
      <c r="O484" s="32" t="s">
        <v>105</v>
      </c>
      <c r="P484" s="836">
        <v>0</v>
      </c>
      <c r="Q484" s="837"/>
      <c r="R484" s="17" t="s">
        <v>105</v>
      </c>
      <c r="S484" s="840">
        <f t="shared" si="21"/>
        <v>0</v>
      </c>
      <c r="T484" s="841"/>
      <c r="U484" s="291"/>
    </row>
    <row r="485" spans="1:21" s="1" customFormat="1" ht="18.95" customHeight="1">
      <c r="A485" s="7"/>
      <c r="B485" s="100">
        <v>30805</v>
      </c>
      <c r="C485" s="911" t="s">
        <v>1359</v>
      </c>
      <c r="D485" s="911"/>
      <c r="E485" s="911" t="s">
        <v>1360</v>
      </c>
      <c r="F485" s="911"/>
      <c r="G485" s="911"/>
      <c r="H485" s="911"/>
      <c r="I485" s="911"/>
      <c r="J485" s="911"/>
      <c r="K485" s="912"/>
      <c r="L485" s="23" t="s">
        <v>105</v>
      </c>
      <c r="M485" s="836">
        <v>0</v>
      </c>
      <c r="N485" s="837"/>
      <c r="O485" s="32" t="s">
        <v>105</v>
      </c>
      <c r="P485" s="836">
        <v>0</v>
      </c>
      <c r="Q485" s="837"/>
      <c r="R485" s="17" t="s">
        <v>105</v>
      </c>
      <c r="S485" s="840">
        <f t="shared" si="21"/>
        <v>0</v>
      </c>
      <c r="T485" s="841"/>
      <c r="U485" s="291"/>
    </row>
    <row r="486" spans="1:21" s="1" customFormat="1" ht="18.95" customHeight="1">
      <c r="A486" s="7"/>
      <c r="B486" s="100">
        <v>30806</v>
      </c>
      <c r="C486" s="911" t="s">
        <v>704</v>
      </c>
      <c r="D486" s="911"/>
      <c r="E486" s="911" t="s">
        <v>705</v>
      </c>
      <c r="F486" s="911"/>
      <c r="G486" s="911"/>
      <c r="H486" s="911"/>
      <c r="I486" s="911"/>
      <c r="J486" s="911"/>
      <c r="K486" s="912"/>
      <c r="L486" s="23" t="s">
        <v>105</v>
      </c>
      <c r="M486" s="836">
        <v>0</v>
      </c>
      <c r="N486" s="837"/>
      <c r="O486" s="32" t="s">
        <v>105</v>
      </c>
      <c r="P486" s="836">
        <v>0</v>
      </c>
      <c r="Q486" s="837"/>
      <c r="R486" s="17" t="s">
        <v>105</v>
      </c>
      <c r="S486" s="840">
        <f t="shared" si="21"/>
        <v>0</v>
      </c>
      <c r="T486" s="841"/>
      <c r="U486" s="291"/>
    </row>
    <row r="487" spans="1:21" s="1" customFormat="1" ht="15.75" customHeight="1">
      <c r="A487" s="7"/>
      <c r="B487" s="100">
        <v>30807</v>
      </c>
      <c r="C487" s="981" t="s">
        <v>706</v>
      </c>
      <c r="D487" s="981"/>
      <c r="E487" s="981" t="s">
        <v>707</v>
      </c>
      <c r="F487" s="981"/>
      <c r="G487" s="981"/>
      <c r="H487" s="981"/>
      <c r="I487" s="981"/>
      <c r="J487" s="981"/>
      <c r="K487" s="1003"/>
      <c r="L487" s="23" t="s">
        <v>105</v>
      </c>
      <c r="M487" s="836">
        <v>0</v>
      </c>
      <c r="N487" s="837"/>
      <c r="O487" s="32" t="s">
        <v>105</v>
      </c>
      <c r="P487" s="836">
        <v>0</v>
      </c>
      <c r="Q487" s="837"/>
      <c r="R487" s="17" t="s">
        <v>105</v>
      </c>
      <c r="S487" s="840">
        <f t="shared" si="21"/>
        <v>0</v>
      </c>
      <c r="T487" s="841"/>
      <c r="U487" s="291"/>
    </row>
    <row r="488" spans="1:21" s="1" customFormat="1" ht="15.75" customHeight="1">
      <c r="A488" s="7"/>
      <c r="B488" s="100">
        <v>30808</v>
      </c>
      <c r="C488" s="981" t="s">
        <v>708</v>
      </c>
      <c r="D488" s="981"/>
      <c r="E488" s="981" t="s">
        <v>709</v>
      </c>
      <c r="F488" s="981"/>
      <c r="G488" s="981"/>
      <c r="H488" s="981"/>
      <c r="I488" s="981"/>
      <c r="J488" s="981"/>
      <c r="K488" s="1003"/>
      <c r="L488" s="23" t="s">
        <v>105</v>
      </c>
      <c r="M488" s="836">
        <v>0</v>
      </c>
      <c r="N488" s="837"/>
      <c r="O488" s="32" t="s">
        <v>105</v>
      </c>
      <c r="P488" s="836">
        <v>0</v>
      </c>
      <c r="Q488" s="837"/>
      <c r="R488" s="17" t="s">
        <v>105</v>
      </c>
      <c r="S488" s="840">
        <f t="shared" si="21"/>
        <v>0</v>
      </c>
      <c r="T488" s="841"/>
      <c r="U488" s="291"/>
    </row>
    <row r="489" spans="1:21" s="1" customFormat="1" ht="15.75" customHeight="1">
      <c r="A489" s="7"/>
      <c r="B489" s="100">
        <v>30809</v>
      </c>
      <c r="C489" s="981" t="s">
        <v>710</v>
      </c>
      <c r="D489" s="981"/>
      <c r="E489" s="981" t="s">
        <v>711</v>
      </c>
      <c r="F489" s="981"/>
      <c r="G489" s="981"/>
      <c r="H489" s="981"/>
      <c r="I489" s="981"/>
      <c r="J489" s="981"/>
      <c r="K489" s="1003"/>
      <c r="L489" s="23" t="s">
        <v>105</v>
      </c>
      <c r="M489" s="836">
        <v>0</v>
      </c>
      <c r="N489" s="837"/>
      <c r="O489" s="32" t="s">
        <v>105</v>
      </c>
      <c r="P489" s="836">
        <v>0</v>
      </c>
      <c r="Q489" s="837"/>
      <c r="R489" s="17" t="s">
        <v>105</v>
      </c>
      <c r="S489" s="840">
        <f t="shared" si="21"/>
        <v>0</v>
      </c>
      <c r="T489" s="841"/>
      <c r="U489" s="291"/>
    </row>
    <row r="490" spans="1:21" s="1" customFormat="1" ht="16.5" customHeight="1">
      <c r="A490" s="7"/>
      <c r="B490" s="100">
        <v>30810</v>
      </c>
      <c r="C490" s="920" t="s">
        <v>712</v>
      </c>
      <c r="D490" s="920"/>
      <c r="E490" s="981" t="s">
        <v>1361</v>
      </c>
      <c r="F490" s="981"/>
      <c r="G490" s="981"/>
      <c r="H490" s="981"/>
      <c r="I490" s="981"/>
      <c r="J490" s="981"/>
      <c r="K490" s="1003"/>
      <c r="L490" s="23" t="s">
        <v>105</v>
      </c>
      <c r="M490" s="836">
        <v>0</v>
      </c>
      <c r="N490" s="837"/>
      <c r="O490" s="32" t="s">
        <v>105</v>
      </c>
      <c r="P490" s="836">
        <v>0</v>
      </c>
      <c r="Q490" s="837"/>
      <c r="R490" s="17" t="s">
        <v>105</v>
      </c>
      <c r="S490" s="840">
        <f t="shared" si="21"/>
        <v>0</v>
      </c>
      <c r="T490" s="841"/>
      <c r="U490" s="291"/>
    </row>
    <row r="491" spans="1:21" s="1" customFormat="1" ht="16.5" customHeight="1">
      <c r="A491" s="7"/>
      <c r="B491" s="100">
        <v>30811</v>
      </c>
      <c r="C491" s="920" t="s">
        <v>713</v>
      </c>
      <c r="D491" s="920"/>
      <c r="E491" s="981" t="s">
        <v>714</v>
      </c>
      <c r="F491" s="981"/>
      <c r="G491" s="981"/>
      <c r="H491" s="981"/>
      <c r="I491" s="981"/>
      <c r="J491" s="981"/>
      <c r="K491" s="1003"/>
      <c r="L491" s="23" t="s">
        <v>105</v>
      </c>
      <c r="M491" s="836">
        <v>0</v>
      </c>
      <c r="N491" s="837"/>
      <c r="O491" s="32" t="s">
        <v>105</v>
      </c>
      <c r="P491" s="836">
        <v>0</v>
      </c>
      <c r="Q491" s="837"/>
      <c r="R491" s="17" t="s">
        <v>105</v>
      </c>
      <c r="S491" s="840">
        <f t="shared" si="21"/>
        <v>0</v>
      </c>
      <c r="T491" s="841"/>
      <c r="U491" s="291"/>
    </row>
    <row r="492" spans="1:21" s="1" customFormat="1" ht="16.5" customHeight="1">
      <c r="A492" s="7"/>
      <c r="B492" s="100">
        <v>30812</v>
      </c>
      <c r="C492" s="831" t="s">
        <v>715</v>
      </c>
      <c r="D492" s="831"/>
      <c r="E492" s="831" t="s">
        <v>716</v>
      </c>
      <c r="F492" s="831"/>
      <c r="G492" s="831"/>
      <c r="H492" s="831"/>
      <c r="I492" s="831"/>
      <c r="J492" s="831"/>
      <c r="K492" s="832"/>
      <c r="L492" s="23" t="s">
        <v>105</v>
      </c>
      <c r="M492" s="836">
        <v>0</v>
      </c>
      <c r="N492" s="837"/>
      <c r="O492" s="32" t="s">
        <v>105</v>
      </c>
      <c r="P492" s="836">
        <v>0</v>
      </c>
      <c r="Q492" s="837"/>
      <c r="R492" s="17" t="s">
        <v>105</v>
      </c>
      <c r="S492" s="840">
        <f t="shared" si="21"/>
        <v>0</v>
      </c>
      <c r="T492" s="841"/>
      <c r="U492" s="291"/>
    </row>
    <row r="493" spans="1:21" s="1" customFormat="1" ht="17.25" customHeight="1">
      <c r="A493" s="7"/>
      <c r="B493" s="100">
        <v>30813</v>
      </c>
      <c r="C493" s="919" t="s">
        <v>514</v>
      </c>
      <c r="D493" s="919"/>
      <c r="E493" s="920" t="s">
        <v>532</v>
      </c>
      <c r="F493" s="920"/>
      <c r="G493" s="920"/>
      <c r="H493" s="920"/>
      <c r="I493" s="920"/>
      <c r="J493" s="920"/>
      <c r="K493" s="921"/>
      <c r="L493" s="23" t="s">
        <v>105</v>
      </c>
      <c r="M493" s="836">
        <v>0</v>
      </c>
      <c r="N493" s="837"/>
      <c r="O493" s="32" t="s">
        <v>105</v>
      </c>
      <c r="P493" s="836">
        <v>0</v>
      </c>
      <c r="Q493" s="837"/>
      <c r="R493" s="17" t="s">
        <v>105</v>
      </c>
      <c r="S493" s="840">
        <f t="shared" si="21"/>
        <v>0</v>
      </c>
      <c r="T493" s="841"/>
      <c r="U493" s="291"/>
    </row>
    <row r="494" spans="1:21" s="1" customFormat="1" ht="26.25" customHeight="1">
      <c r="A494" s="7"/>
      <c r="B494" s="100">
        <v>30814</v>
      </c>
      <c r="C494" s="1004" t="s">
        <v>1463</v>
      </c>
      <c r="D494" s="1004"/>
      <c r="E494" s="811" t="s">
        <v>717</v>
      </c>
      <c r="F494" s="811"/>
      <c r="G494" s="811"/>
      <c r="H494" s="811"/>
      <c r="I494" s="811"/>
      <c r="J494" s="811"/>
      <c r="K494" s="812"/>
      <c r="L494" s="31" t="s">
        <v>105</v>
      </c>
      <c r="M494" s="836">
        <v>0</v>
      </c>
      <c r="N494" s="837"/>
      <c r="O494" s="32" t="s">
        <v>105</v>
      </c>
      <c r="P494" s="836">
        <v>0</v>
      </c>
      <c r="Q494" s="837"/>
      <c r="R494" s="17" t="s">
        <v>105</v>
      </c>
      <c r="S494" s="840">
        <f t="shared" si="21"/>
        <v>0</v>
      </c>
      <c r="T494" s="841"/>
      <c r="U494" s="291"/>
    </row>
    <row r="495" spans="1:21" s="1" customFormat="1" ht="16.5" customHeight="1">
      <c r="A495" s="7"/>
      <c r="B495" s="101">
        <v>30815</v>
      </c>
      <c r="C495" s="905" t="s">
        <v>1035</v>
      </c>
      <c r="D495" s="905"/>
      <c r="E495" s="905" t="s">
        <v>293</v>
      </c>
      <c r="F495" s="905"/>
      <c r="G495" s="905"/>
      <c r="H495" s="905"/>
      <c r="I495" s="905"/>
      <c r="J495" s="905"/>
      <c r="K495" s="926"/>
      <c r="L495" s="735" t="s">
        <v>105</v>
      </c>
      <c r="M495" s="881">
        <v>0</v>
      </c>
      <c r="N495" s="882"/>
      <c r="O495" s="741" t="s">
        <v>105</v>
      </c>
      <c r="P495" s="881">
        <v>0</v>
      </c>
      <c r="Q495" s="882"/>
      <c r="R495" s="741" t="s">
        <v>105</v>
      </c>
      <c r="S495" s="891">
        <f t="shared" si="21"/>
        <v>0</v>
      </c>
      <c r="T495" s="892"/>
      <c r="U495" s="291"/>
    </row>
    <row r="496" spans="1:21" s="1" customFormat="1" ht="16.5" customHeight="1" thickBot="1">
      <c r="A496" s="7"/>
      <c r="B496" s="102"/>
      <c r="C496" s="1008"/>
      <c r="D496" s="1008"/>
      <c r="E496" s="1008"/>
      <c r="F496" s="1008"/>
      <c r="G496" s="1008"/>
      <c r="H496" s="1008"/>
      <c r="I496" s="1008"/>
      <c r="J496" s="1008"/>
      <c r="K496" s="1009"/>
      <c r="L496" s="762"/>
      <c r="M496" s="883"/>
      <c r="N496" s="884"/>
      <c r="O496" s="744"/>
      <c r="P496" s="883"/>
      <c r="Q496" s="884"/>
      <c r="R496" s="744"/>
      <c r="S496" s="893"/>
      <c r="T496" s="894"/>
      <c r="U496" s="291"/>
    </row>
    <row r="497" spans="1:21" s="1" customFormat="1" ht="16.5" customHeight="1" thickTop="1">
      <c r="A497" s="7"/>
      <c r="B497" s="751" t="s">
        <v>1435</v>
      </c>
      <c r="C497" s="752"/>
      <c r="D497" s="752"/>
      <c r="E497" s="752"/>
      <c r="F497" s="752"/>
      <c r="G497" s="752"/>
      <c r="H497" s="752"/>
      <c r="I497" s="752"/>
      <c r="J497" s="752"/>
      <c r="K497" s="753"/>
      <c r="L497" s="20" t="s">
        <v>105</v>
      </c>
      <c r="M497" s="856">
        <f>SUM(M481:N496)</f>
        <v>0</v>
      </c>
      <c r="N497" s="857"/>
      <c r="O497" s="20" t="s">
        <v>105</v>
      </c>
      <c r="P497" s="856">
        <f>SUM(P481:Q496)</f>
        <v>0</v>
      </c>
      <c r="Q497" s="857"/>
      <c r="R497" s="20" t="s">
        <v>105</v>
      </c>
      <c r="S497" s="856">
        <f>SUM(S481:T496)</f>
        <v>0</v>
      </c>
      <c r="T497" s="858"/>
      <c r="U497" s="82"/>
    </row>
    <row r="498" spans="1:21" s="1" customFormat="1" ht="27" customHeight="1">
      <c r="A498" s="7"/>
      <c r="B498" s="292">
        <v>30900</v>
      </c>
      <c r="C498" s="707" t="s">
        <v>1464</v>
      </c>
      <c r="D498" s="707"/>
      <c r="E498" s="707" t="s">
        <v>1294</v>
      </c>
      <c r="F498" s="707"/>
      <c r="G498" s="707"/>
      <c r="H498" s="707"/>
      <c r="I498" s="707"/>
      <c r="J498" s="707"/>
      <c r="K498" s="708"/>
      <c r="L498" s="35"/>
      <c r="M498" s="1005"/>
      <c r="N498" s="1006"/>
      <c r="O498" s="35"/>
      <c r="P498" s="1005"/>
      <c r="Q498" s="1006"/>
      <c r="R498" s="35"/>
      <c r="S498" s="1005"/>
      <c r="T498" s="1007"/>
      <c r="U498" s="88"/>
    </row>
    <row r="499" spans="1:21" s="1" customFormat="1" ht="16.5" customHeight="1">
      <c r="A499" s="7"/>
      <c r="B499" s="100">
        <v>30901</v>
      </c>
      <c r="C499" s="727" t="s">
        <v>718</v>
      </c>
      <c r="D499" s="727"/>
      <c r="E499" s="727" t="s">
        <v>1001</v>
      </c>
      <c r="F499" s="727"/>
      <c r="G499" s="727"/>
      <c r="H499" s="727"/>
      <c r="I499" s="727"/>
      <c r="J499" s="727"/>
      <c r="K499" s="728"/>
      <c r="L499" s="31" t="s">
        <v>105</v>
      </c>
      <c r="M499" s="729">
        <v>0</v>
      </c>
      <c r="N499" s="730"/>
      <c r="O499" s="32" t="s">
        <v>105</v>
      </c>
      <c r="P499" s="729">
        <v>0</v>
      </c>
      <c r="Q499" s="730"/>
      <c r="R499" s="17" t="s">
        <v>105</v>
      </c>
      <c r="S499" s="731">
        <f>M499+P499</f>
        <v>0</v>
      </c>
      <c r="T499" s="732"/>
      <c r="U499" s="81"/>
    </row>
    <row r="500" spans="1:21" s="1" customFormat="1" ht="16.5" customHeight="1" thickBot="1">
      <c r="A500" s="7"/>
      <c r="B500" s="102">
        <v>30902</v>
      </c>
      <c r="C500" s="727" t="s">
        <v>719</v>
      </c>
      <c r="D500" s="727"/>
      <c r="E500" s="774" t="s">
        <v>720</v>
      </c>
      <c r="F500" s="774"/>
      <c r="G500" s="774"/>
      <c r="H500" s="774"/>
      <c r="I500" s="774"/>
      <c r="J500" s="774"/>
      <c r="K500" s="996"/>
      <c r="L500" s="19" t="s">
        <v>105</v>
      </c>
      <c r="M500" s="763">
        <v>0</v>
      </c>
      <c r="N500" s="764"/>
      <c r="O500" s="25" t="s">
        <v>105</v>
      </c>
      <c r="P500" s="763">
        <v>0</v>
      </c>
      <c r="Q500" s="764"/>
      <c r="R500" s="25" t="s">
        <v>105</v>
      </c>
      <c r="S500" s="816">
        <f>M500+P500</f>
        <v>0</v>
      </c>
      <c r="T500" s="817"/>
      <c r="U500" s="81"/>
    </row>
    <row r="501" spans="1:21" s="1" customFormat="1" ht="16.5" customHeight="1" thickTop="1">
      <c r="A501" s="7"/>
      <c r="B501" s="751" t="s">
        <v>1435</v>
      </c>
      <c r="C501" s="752"/>
      <c r="D501" s="752"/>
      <c r="E501" s="752"/>
      <c r="F501" s="752"/>
      <c r="G501" s="752"/>
      <c r="H501" s="752"/>
      <c r="I501" s="752"/>
      <c r="J501" s="752"/>
      <c r="K501" s="753"/>
      <c r="L501" s="20" t="s">
        <v>105</v>
      </c>
      <c r="M501" s="754">
        <f>SUM(M499:N500)</f>
        <v>0</v>
      </c>
      <c r="N501" s="755"/>
      <c r="O501" s="20" t="s">
        <v>105</v>
      </c>
      <c r="P501" s="754">
        <f>SUM(P499:Q500)</f>
        <v>0</v>
      </c>
      <c r="Q501" s="755"/>
      <c r="R501" s="20" t="s">
        <v>105</v>
      </c>
      <c r="S501" s="754">
        <f>SUM(S499:T500)</f>
        <v>0</v>
      </c>
      <c r="T501" s="756"/>
      <c r="U501" s="90"/>
    </row>
    <row r="502" spans="1:21" s="1" customFormat="1" ht="20.100000000000001" customHeight="1">
      <c r="A502" s="7"/>
      <c r="B502" s="796" t="s">
        <v>1548</v>
      </c>
      <c r="C502" s="796"/>
      <c r="D502" s="796"/>
      <c r="E502" s="796"/>
      <c r="F502" s="796"/>
      <c r="G502" s="796"/>
      <c r="H502" s="796"/>
      <c r="I502" s="796"/>
      <c r="J502" s="796"/>
      <c r="K502" s="796"/>
      <c r="L502" s="796"/>
      <c r="M502" s="796"/>
      <c r="N502" s="796"/>
      <c r="O502" s="796"/>
      <c r="P502" s="796"/>
      <c r="Q502" s="796"/>
      <c r="R502" s="796"/>
      <c r="S502" s="796"/>
      <c r="T502" s="796"/>
      <c r="U502" s="247"/>
    </row>
    <row r="503" spans="1:21" s="1" customFormat="1" ht="50.1" customHeight="1">
      <c r="A503" s="7"/>
      <c r="B503" s="292">
        <v>31000</v>
      </c>
      <c r="C503" s="707" t="s">
        <v>1465</v>
      </c>
      <c r="D503" s="707"/>
      <c r="E503" s="707" t="s">
        <v>1299</v>
      </c>
      <c r="F503" s="707"/>
      <c r="G503" s="707"/>
      <c r="H503" s="707"/>
      <c r="I503" s="707"/>
      <c r="J503" s="707"/>
      <c r="K503" s="708"/>
      <c r="L503" s="35"/>
      <c r="M503" s="1012"/>
      <c r="N503" s="1013"/>
      <c r="O503" s="16"/>
      <c r="P503" s="1012"/>
      <c r="Q503" s="1013"/>
      <c r="R503" s="16"/>
      <c r="S503" s="1012"/>
      <c r="T503" s="1014"/>
      <c r="U503" s="89"/>
    </row>
    <row r="504" spans="1:21" s="1" customFormat="1" ht="30" customHeight="1" thickBot="1">
      <c r="A504" s="7"/>
      <c r="B504" s="100"/>
      <c r="C504" s="911" t="s">
        <v>1466</v>
      </c>
      <c r="D504" s="911"/>
      <c r="E504" s="911" t="s">
        <v>1362</v>
      </c>
      <c r="F504" s="911"/>
      <c r="G504" s="911"/>
      <c r="H504" s="911"/>
      <c r="I504" s="911"/>
      <c r="J504" s="911"/>
      <c r="K504" s="912"/>
      <c r="L504" s="38" t="s">
        <v>105</v>
      </c>
      <c r="M504" s="1010">
        <v>0</v>
      </c>
      <c r="N504" s="1011"/>
      <c r="O504" s="47" t="s">
        <v>105</v>
      </c>
      <c r="P504" s="1010">
        <v>0</v>
      </c>
      <c r="Q504" s="1011"/>
      <c r="R504" s="25" t="s">
        <v>105</v>
      </c>
      <c r="S504" s="816">
        <f>M504+P504</f>
        <v>0</v>
      </c>
      <c r="T504" s="817"/>
      <c r="U504" s="81"/>
    </row>
    <row r="505" spans="1:21" s="1" customFormat="1" ht="18.75" customHeight="1" thickTop="1">
      <c r="A505" s="7"/>
      <c r="B505" s="751" t="s">
        <v>1435</v>
      </c>
      <c r="C505" s="752"/>
      <c r="D505" s="752"/>
      <c r="E505" s="752"/>
      <c r="F505" s="752"/>
      <c r="G505" s="752"/>
      <c r="H505" s="752"/>
      <c r="I505" s="752"/>
      <c r="J505" s="752"/>
      <c r="K505" s="753"/>
      <c r="L505" s="20" t="s">
        <v>105</v>
      </c>
      <c r="M505" s="754">
        <f>SUM(M504)</f>
        <v>0</v>
      </c>
      <c r="N505" s="755"/>
      <c r="O505" s="20" t="s">
        <v>105</v>
      </c>
      <c r="P505" s="754">
        <f>SUM(P504)</f>
        <v>0</v>
      </c>
      <c r="Q505" s="755"/>
      <c r="R505" s="20" t="s">
        <v>105</v>
      </c>
      <c r="S505" s="754">
        <f>SUM(S504)</f>
        <v>0</v>
      </c>
      <c r="T505" s="756"/>
      <c r="U505" s="90"/>
    </row>
    <row r="506" spans="1:21" s="1" customFormat="1" ht="18" customHeight="1">
      <c r="A506" s="7"/>
      <c r="B506" s="292">
        <v>31100</v>
      </c>
      <c r="C506" s="890" t="s">
        <v>721</v>
      </c>
      <c r="D506" s="890"/>
      <c r="E506" s="1015" t="s">
        <v>722</v>
      </c>
      <c r="F506" s="1015"/>
      <c r="G506" s="1015"/>
      <c r="H506" s="1015"/>
      <c r="I506" s="1015"/>
      <c r="J506" s="1015"/>
      <c r="K506" s="1016"/>
      <c r="L506" s="21"/>
      <c r="M506" s="923"/>
      <c r="N506" s="924"/>
      <c r="O506" s="22"/>
      <c r="P506" s="923"/>
      <c r="Q506" s="924"/>
      <c r="R506" s="22"/>
      <c r="S506" s="923"/>
      <c r="T506" s="925"/>
      <c r="U506" s="81"/>
    </row>
    <row r="507" spans="1:21" s="1" customFormat="1" ht="18" customHeight="1">
      <c r="A507" s="7"/>
      <c r="B507" s="100">
        <v>31101</v>
      </c>
      <c r="C507" s="811" t="s">
        <v>723</v>
      </c>
      <c r="D507" s="811"/>
      <c r="E507" s="911" t="s">
        <v>724</v>
      </c>
      <c r="F507" s="911"/>
      <c r="G507" s="911"/>
      <c r="H507" s="911"/>
      <c r="I507" s="911"/>
      <c r="J507" s="911"/>
      <c r="K507" s="912"/>
      <c r="L507" s="23" t="s">
        <v>105</v>
      </c>
      <c r="M507" s="729">
        <v>0</v>
      </c>
      <c r="N507" s="730"/>
      <c r="O507" s="32" t="s">
        <v>105</v>
      </c>
      <c r="P507" s="729">
        <v>0</v>
      </c>
      <c r="Q507" s="730"/>
      <c r="R507" s="17" t="s">
        <v>105</v>
      </c>
      <c r="S507" s="731">
        <f t="shared" ref="S507:S513" si="22">M507+P507</f>
        <v>0</v>
      </c>
      <c r="T507" s="732"/>
      <c r="U507" s="81"/>
    </row>
    <row r="508" spans="1:21" s="1" customFormat="1" ht="18" customHeight="1">
      <c r="A508" s="7"/>
      <c r="B508" s="100">
        <v>31102</v>
      </c>
      <c r="C508" s="811" t="s">
        <v>725</v>
      </c>
      <c r="D508" s="811"/>
      <c r="E508" s="911" t="s">
        <v>726</v>
      </c>
      <c r="F508" s="911"/>
      <c r="G508" s="911"/>
      <c r="H508" s="911"/>
      <c r="I508" s="911"/>
      <c r="J508" s="911"/>
      <c r="K508" s="912"/>
      <c r="L508" s="23" t="s">
        <v>105</v>
      </c>
      <c r="M508" s="729">
        <v>0</v>
      </c>
      <c r="N508" s="730"/>
      <c r="O508" s="32" t="s">
        <v>105</v>
      </c>
      <c r="P508" s="729">
        <v>0</v>
      </c>
      <c r="Q508" s="730"/>
      <c r="R508" s="17" t="s">
        <v>105</v>
      </c>
      <c r="S508" s="731">
        <f t="shared" si="22"/>
        <v>0</v>
      </c>
      <c r="T508" s="732"/>
      <c r="U508" s="81"/>
    </row>
    <row r="509" spans="1:21" s="1" customFormat="1" ht="18" customHeight="1">
      <c r="A509" s="7"/>
      <c r="B509" s="100">
        <v>31103</v>
      </c>
      <c r="C509" s="911" t="s">
        <v>727</v>
      </c>
      <c r="D509" s="911"/>
      <c r="E509" s="911" t="s">
        <v>728</v>
      </c>
      <c r="F509" s="911"/>
      <c r="G509" s="911"/>
      <c r="H509" s="911"/>
      <c r="I509" s="911"/>
      <c r="J509" s="911"/>
      <c r="K509" s="912"/>
      <c r="L509" s="23" t="s">
        <v>105</v>
      </c>
      <c r="M509" s="729">
        <v>0</v>
      </c>
      <c r="N509" s="730"/>
      <c r="O509" s="32" t="s">
        <v>105</v>
      </c>
      <c r="P509" s="729">
        <v>0</v>
      </c>
      <c r="Q509" s="730"/>
      <c r="R509" s="17" t="s">
        <v>105</v>
      </c>
      <c r="S509" s="731">
        <f t="shared" si="22"/>
        <v>0</v>
      </c>
      <c r="T509" s="732"/>
      <c r="U509" s="81"/>
    </row>
    <row r="510" spans="1:21" s="1" customFormat="1" ht="18" customHeight="1">
      <c r="A510" s="7"/>
      <c r="B510" s="100">
        <v>31104</v>
      </c>
      <c r="C510" s="911" t="s">
        <v>729</v>
      </c>
      <c r="D510" s="911"/>
      <c r="E510" s="911" t="s">
        <v>730</v>
      </c>
      <c r="F510" s="911"/>
      <c r="G510" s="911"/>
      <c r="H510" s="911"/>
      <c r="I510" s="911"/>
      <c r="J510" s="911"/>
      <c r="K510" s="912"/>
      <c r="L510" s="23" t="s">
        <v>105</v>
      </c>
      <c r="M510" s="729">
        <v>0</v>
      </c>
      <c r="N510" s="730"/>
      <c r="O510" s="32" t="s">
        <v>105</v>
      </c>
      <c r="P510" s="729">
        <v>0</v>
      </c>
      <c r="Q510" s="730"/>
      <c r="R510" s="17" t="s">
        <v>105</v>
      </c>
      <c r="S510" s="731">
        <f t="shared" si="22"/>
        <v>0</v>
      </c>
      <c r="T510" s="732"/>
      <c r="U510" s="81"/>
    </row>
    <row r="511" spans="1:21" s="1" customFormat="1" ht="18" customHeight="1">
      <c r="A511" s="7"/>
      <c r="B511" s="100">
        <v>31105</v>
      </c>
      <c r="C511" s="811" t="s">
        <v>731</v>
      </c>
      <c r="D511" s="811"/>
      <c r="E511" s="911" t="s">
        <v>732</v>
      </c>
      <c r="F511" s="911"/>
      <c r="G511" s="911"/>
      <c r="H511" s="911"/>
      <c r="I511" s="911"/>
      <c r="J511" s="911"/>
      <c r="K511" s="912"/>
      <c r="L511" s="23" t="s">
        <v>105</v>
      </c>
      <c r="M511" s="729">
        <v>0</v>
      </c>
      <c r="N511" s="730"/>
      <c r="O511" s="32" t="s">
        <v>105</v>
      </c>
      <c r="P511" s="729">
        <v>0</v>
      </c>
      <c r="Q511" s="730"/>
      <c r="R511" s="17" t="s">
        <v>105</v>
      </c>
      <c r="S511" s="731">
        <f t="shared" si="22"/>
        <v>0</v>
      </c>
      <c r="T511" s="732"/>
      <c r="U511" s="81"/>
    </row>
    <row r="512" spans="1:21" s="1" customFormat="1" ht="28.5" customHeight="1">
      <c r="A512" s="7"/>
      <c r="B512" s="100">
        <v>31106</v>
      </c>
      <c r="C512" s="811" t="s">
        <v>733</v>
      </c>
      <c r="D512" s="811"/>
      <c r="E512" s="911" t="s">
        <v>734</v>
      </c>
      <c r="F512" s="911"/>
      <c r="G512" s="911"/>
      <c r="H512" s="911"/>
      <c r="I512" s="911"/>
      <c r="J512" s="911"/>
      <c r="K512" s="912"/>
      <c r="L512" s="23" t="s">
        <v>105</v>
      </c>
      <c r="M512" s="729">
        <v>0</v>
      </c>
      <c r="N512" s="730"/>
      <c r="O512" s="32" t="s">
        <v>105</v>
      </c>
      <c r="P512" s="729">
        <v>0</v>
      </c>
      <c r="Q512" s="730"/>
      <c r="R512" s="17" t="s">
        <v>105</v>
      </c>
      <c r="S512" s="731">
        <f t="shared" si="22"/>
        <v>0</v>
      </c>
      <c r="T512" s="732"/>
      <c r="U512" s="81"/>
    </row>
    <row r="513" spans="1:21" s="1" customFormat="1" ht="18" customHeight="1">
      <c r="A513" s="7"/>
      <c r="B513" s="101">
        <v>31107</v>
      </c>
      <c r="C513" s="733" t="s">
        <v>1035</v>
      </c>
      <c r="D513" s="733"/>
      <c r="E513" s="733" t="s">
        <v>1040</v>
      </c>
      <c r="F513" s="733"/>
      <c r="G513" s="733"/>
      <c r="H513" s="733"/>
      <c r="I513" s="733"/>
      <c r="J513" s="733"/>
      <c r="K513" s="734"/>
      <c r="L513" s="735" t="s">
        <v>105</v>
      </c>
      <c r="M513" s="737">
        <v>0</v>
      </c>
      <c r="N513" s="738"/>
      <c r="O513" s="741" t="s">
        <v>105</v>
      </c>
      <c r="P513" s="737">
        <v>0</v>
      </c>
      <c r="Q513" s="738"/>
      <c r="R513" s="741" t="s">
        <v>105</v>
      </c>
      <c r="S513" s="745">
        <f t="shared" si="22"/>
        <v>0</v>
      </c>
      <c r="T513" s="746"/>
      <c r="U513" s="81"/>
    </row>
    <row r="514" spans="1:21" s="1" customFormat="1" ht="16.5" customHeight="1" thickBot="1">
      <c r="A514" s="7"/>
      <c r="B514" s="302"/>
      <c r="C514" s="1008"/>
      <c r="D514" s="1008"/>
      <c r="E514" s="1008"/>
      <c r="F514" s="1008"/>
      <c r="G514" s="1008"/>
      <c r="H514" s="1008"/>
      <c r="I514" s="1008"/>
      <c r="J514" s="1008"/>
      <c r="K514" s="1009"/>
      <c r="L514" s="762"/>
      <c r="M514" s="763"/>
      <c r="N514" s="764"/>
      <c r="O514" s="744"/>
      <c r="P514" s="763"/>
      <c r="Q514" s="764"/>
      <c r="R514" s="744"/>
      <c r="S514" s="747"/>
      <c r="T514" s="748"/>
      <c r="U514" s="81"/>
    </row>
    <row r="515" spans="1:21" s="1" customFormat="1" ht="18" customHeight="1" thickTop="1">
      <c r="A515" s="7"/>
      <c r="B515" s="751" t="s">
        <v>1435</v>
      </c>
      <c r="C515" s="752"/>
      <c r="D515" s="752"/>
      <c r="E515" s="752"/>
      <c r="F515" s="752"/>
      <c r="G515" s="752"/>
      <c r="H515" s="752"/>
      <c r="I515" s="752"/>
      <c r="J515" s="752"/>
      <c r="K515" s="753"/>
      <c r="L515" s="20" t="s">
        <v>105</v>
      </c>
      <c r="M515" s="754">
        <f>SUM(M507:N514)</f>
        <v>0</v>
      </c>
      <c r="N515" s="755"/>
      <c r="O515" s="20" t="s">
        <v>105</v>
      </c>
      <c r="P515" s="754">
        <f>SUM(P507:Q514)</f>
        <v>0</v>
      </c>
      <c r="Q515" s="755"/>
      <c r="R515" s="20" t="s">
        <v>105</v>
      </c>
      <c r="S515" s="754">
        <f>SUM(S507:T514)</f>
        <v>0</v>
      </c>
      <c r="T515" s="756"/>
      <c r="U515" s="90"/>
    </row>
    <row r="516" spans="1:21" s="1" customFormat="1" ht="39" customHeight="1">
      <c r="A516" s="7"/>
      <c r="B516" s="292">
        <v>31200</v>
      </c>
      <c r="C516" s="707" t="s">
        <v>378</v>
      </c>
      <c r="D516" s="707"/>
      <c r="E516" s="707" t="s">
        <v>379</v>
      </c>
      <c r="F516" s="707"/>
      <c r="G516" s="707"/>
      <c r="H516" s="707"/>
      <c r="I516" s="707"/>
      <c r="J516" s="707"/>
      <c r="K516" s="708"/>
      <c r="L516" s="35"/>
      <c r="M516" s="1005"/>
      <c r="N516" s="1006"/>
      <c r="O516" s="35"/>
      <c r="P516" s="1005"/>
      <c r="Q516" s="1006"/>
      <c r="R516" s="35"/>
      <c r="S516" s="1005"/>
      <c r="T516" s="1007"/>
      <c r="U516" s="88"/>
    </row>
    <row r="517" spans="1:21" s="1" customFormat="1" ht="18" customHeight="1">
      <c r="A517" s="7"/>
      <c r="B517" s="100">
        <v>31201</v>
      </c>
      <c r="C517" s="727" t="s">
        <v>735</v>
      </c>
      <c r="D517" s="727"/>
      <c r="E517" s="727" t="s">
        <v>736</v>
      </c>
      <c r="F517" s="727"/>
      <c r="G517" s="727"/>
      <c r="H517" s="727"/>
      <c r="I517" s="727"/>
      <c r="J517" s="727"/>
      <c r="K517" s="728"/>
      <c r="L517" s="23" t="s">
        <v>105</v>
      </c>
      <c r="M517" s="729">
        <v>0</v>
      </c>
      <c r="N517" s="730"/>
      <c r="O517" s="32" t="s">
        <v>105</v>
      </c>
      <c r="P517" s="729">
        <v>0</v>
      </c>
      <c r="Q517" s="730"/>
      <c r="R517" s="17" t="s">
        <v>105</v>
      </c>
      <c r="S517" s="731">
        <f>M517+P517</f>
        <v>0</v>
      </c>
      <c r="T517" s="732"/>
      <c r="U517" s="81"/>
    </row>
    <row r="518" spans="1:21" s="1" customFormat="1" ht="18" customHeight="1">
      <c r="A518" s="7"/>
      <c r="B518" s="100">
        <v>31202</v>
      </c>
      <c r="C518" s="727" t="s">
        <v>737</v>
      </c>
      <c r="D518" s="727"/>
      <c r="E518" s="727" t="s">
        <v>738</v>
      </c>
      <c r="F518" s="727"/>
      <c r="G518" s="727"/>
      <c r="H518" s="727"/>
      <c r="I518" s="727"/>
      <c r="J518" s="727"/>
      <c r="K518" s="728"/>
      <c r="L518" s="23" t="s">
        <v>105</v>
      </c>
      <c r="M518" s="729">
        <v>0</v>
      </c>
      <c r="N518" s="730"/>
      <c r="O518" s="32" t="s">
        <v>105</v>
      </c>
      <c r="P518" s="729">
        <v>0</v>
      </c>
      <c r="Q518" s="730"/>
      <c r="R518" s="17" t="s">
        <v>105</v>
      </c>
      <c r="S518" s="731">
        <f>M518+P518</f>
        <v>0</v>
      </c>
      <c r="T518" s="732"/>
      <c r="U518" s="81"/>
    </row>
    <row r="519" spans="1:21" s="1" customFormat="1" ht="18" customHeight="1">
      <c r="A519" s="7"/>
      <c r="B519" s="100">
        <v>31203</v>
      </c>
      <c r="C519" s="1017" t="s">
        <v>1467</v>
      </c>
      <c r="D519" s="1017"/>
      <c r="E519" s="1017" t="s">
        <v>739</v>
      </c>
      <c r="F519" s="1017"/>
      <c r="G519" s="1017"/>
      <c r="H519" s="1017"/>
      <c r="I519" s="1017"/>
      <c r="J519" s="1017"/>
      <c r="K519" s="1018"/>
      <c r="L519" s="23" t="s">
        <v>105</v>
      </c>
      <c r="M519" s="729">
        <v>0</v>
      </c>
      <c r="N519" s="730"/>
      <c r="O519" s="32" t="s">
        <v>105</v>
      </c>
      <c r="P519" s="729">
        <v>0</v>
      </c>
      <c r="Q519" s="730"/>
      <c r="R519" s="17" t="s">
        <v>105</v>
      </c>
      <c r="S519" s="731">
        <f>M519+P519</f>
        <v>0</v>
      </c>
      <c r="T519" s="732"/>
      <c r="U519" s="81"/>
    </row>
    <row r="520" spans="1:21" s="1" customFormat="1" ht="18" customHeight="1">
      <c r="A520" s="7"/>
      <c r="B520" s="100">
        <v>31204</v>
      </c>
      <c r="C520" s="1017" t="s">
        <v>740</v>
      </c>
      <c r="D520" s="1017"/>
      <c r="E520" s="1017" t="s">
        <v>741</v>
      </c>
      <c r="F520" s="1017"/>
      <c r="G520" s="1017"/>
      <c r="H520" s="1017"/>
      <c r="I520" s="1017"/>
      <c r="J520" s="1017"/>
      <c r="K520" s="1018"/>
      <c r="L520" s="23" t="s">
        <v>105</v>
      </c>
      <c r="M520" s="729">
        <v>0</v>
      </c>
      <c r="N520" s="730"/>
      <c r="O520" s="32" t="s">
        <v>105</v>
      </c>
      <c r="P520" s="729">
        <v>0</v>
      </c>
      <c r="Q520" s="730"/>
      <c r="R520" s="17" t="s">
        <v>105</v>
      </c>
      <c r="S520" s="731">
        <f>M520+P520</f>
        <v>0</v>
      </c>
      <c r="T520" s="732"/>
      <c r="U520" s="81"/>
    </row>
    <row r="521" spans="1:21" s="1" customFormat="1" ht="18" customHeight="1">
      <c r="A521" s="7"/>
      <c r="B521" s="102">
        <v>31205</v>
      </c>
      <c r="C521" s="733" t="s">
        <v>1035</v>
      </c>
      <c r="D521" s="733"/>
      <c r="E521" s="733" t="s">
        <v>293</v>
      </c>
      <c r="F521" s="733"/>
      <c r="G521" s="733"/>
      <c r="H521" s="733"/>
      <c r="I521" s="733"/>
      <c r="J521" s="733"/>
      <c r="K521" s="734"/>
      <c r="L521" s="735" t="s">
        <v>105</v>
      </c>
      <c r="M521" s="737">
        <v>0</v>
      </c>
      <c r="N521" s="738"/>
      <c r="O521" s="741" t="s">
        <v>105</v>
      </c>
      <c r="P521" s="737">
        <v>0</v>
      </c>
      <c r="Q521" s="738"/>
      <c r="R521" s="741" t="s">
        <v>105</v>
      </c>
      <c r="S521" s="745">
        <f>M521+P521</f>
        <v>0</v>
      </c>
      <c r="T521" s="746"/>
      <c r="U521" s="81"/>
    </row>
    <row r="522" spans="1:21" s="1" customFormat="1" ht="16.5" customHeight="1" thickBot="1">
      <c r="A522" s="7"/>
      <c r="B522" s="302"/>
      <c r="C522" s="1008"/>
      <c r="D522" s="1008"/>
      <c r="E522" s="1008"/>
      <c r="F522" s="1008"/>
      <c r="G522" s="1008"/>
      <c r="H522" s="1008"/>
      <c r="I522" s="1008"/>
      <c r="J522" s="1008"/>
      <c r="K522" s="1009"/>
      <c r="L522" s="762"/>
      <c r="M522" s="763"/>
      <c r="N522" s="764"/>
      <c r="O522" s="744"/>
      <c r="P522" s="763"/>
      <c r="Q522" s="764"/>
      <c r="R522" s="744"/>
      <c r="S522" s="747"/>
      <c r="T522" s="748"/>
      <c r="U522" s="81"/>
    </row>
    <row r="523" spans="1:21" s="1" customFormat="1" ht="18" customHeight="1" thickTop="1">
      <c r="A523" s="7"/>
      <c r="B523" s="751" t="s">
        <v>1435</v>
      </c>
      <c r="C523" s="752"/>
      <c r="D523" s="752"/>
      <c r="E523" s="752"/>
      <c r="F523" s="752"/>
      <c r="G523" s="752"/>
      <c r="H523" s="752"/>
      <c r="I523" s="752"/>
      <c r="J523" s="752"/>
      <c r="K523" s="753"/>
      <c r="L523" s="20" t="s">
        <v>105</v>
      </c>
      <c r="M523" s="754">
        <f>SUM(M517:N522)</f>
        <v>0</v>
      </c>
      <c r="N523" s="755"/>
      <c r="O523" s="20" t="s">
        <v>105</v>
      </c>
      <c r="P523" s="754">
        <f>SUM(P517:Q522)</f>
        <v>0</v>
      </c>
      <c r="Q523" s="755"/>
      <c r="R523" s="20" t="s">
        <v>105</v>
      </c>
      <c r="S523" s="754">
        <f>SUM(S517:T522)</f>
        <v>0</v>
      </c>
      <c r="T523" s="756"/>
      <c r="U523" s="90"/>
    </row>
    <row r="524" spans="1:21" s="1" customFormat="1" ht="51" customHeight="1">
      <c r="A524" s="7"/>
      <c r="B524" s="292">
        <v>31300</v>
      </c>
      <c r="C524" s="707" t="s">
        <v>380</v>
      </c>
      <c r="D524" s="707"/>
      <c r="E524" s="707" t="s">
        <v>381</v>
      </c>
      <c r="F524" s="707"/>
      <c r="G524" s="707"/>
      <c r="H524" s="707"/>
      <c r="I524" s="707"/>
      <c r="J524" s="707"/>
      <c r="K524" s="708"/>
      <c r="L524" s="35"/>
      <c r="M524" s="1019"/>
      <c r="N524" s="1020"/>
      <c r="O524" s="35"/>
      <c r="P524" s="1019"/>
      <c r="Q524" s="1020"/>
      <c r="R524" s="35"/>
      <c r="S524" s="1019"/>
      <c r="T524" s="1021"/>
      <c r="U524" s="90"/>
    </row>
    <row r="525" spans="1:21" s="1" customFormat="1" ht="15.75" customHeight="1" thickBot="1">
      <c r="A525" s="7"/>
      <c r="B525" s="134"/>
      <c r="C525" s="831" t="s">
        <v>742</v>
      </c>
      <c r="D525" s="831"/>
      <c r="E525" s="831" t="s">
        <v>173</v>
      </c>
      <c r="F525" s="831"/>
      <c r="G525" s="831"/>
      <c r="H525" s="831"/>
      <c r="I525" s="831"/>
      <c r="J525" s="831"/>
      <c r="K525" s="832"/>
      <c r="L525" s="38" t="s">
        <v>105</v>
      </c>
      <c r="M525" s="1010">
        <v>0</v>
      </c>
      <c r="N525" s="1011"/>
      <c r="O525" s="47" t="s">
        <v>105</v>
      </c>
      <c r="P525" s="1010">
        <v>0</v>
      </c>
      <c r="Q525" s="1011"/>
      <c r="R525" s="25" t="s">
        <v>105</v>
      </c>
      <c r="S525" s="816">
        <f>M525+P525</f>
        <v>0</v>
      </c>
      <c r="T525" s="817"/>
      <c r="U525" s="81"/>
    </row>
    <row r="526" spans="1:21" s="1" customFormat="1" ht="16.5" customHeight="1" thickTop="1">
      <c r="A526" s="7"/>
      <c r="B526" s="113"/>
      <c r="C526" s="752" t="s">
        <v>1435</v>
      </c>
      <c r="D526" s="752"/>
      <c r="E526" s="752"/>
      <c r="F526" s="752"/>
      <c r="G526" s="752"/>
      <c r="H526" s="752"/>
      <c r="I526" s="752"/>
      <c r="J526" s="752"/>
      <c r="K526" s="753"/>
      <c r="L526" s="20" t="s">
        <v>105</v>
      </c>
      <c r="M526" s="754">
        <f>SUM(M525)</f>
        <v>0</v>
      </c>
      <c r="N526" s="755"/>
      <c r="O526" s="20" t="s">
        <v>105</v>
      </c>
      <c r="P526" s="754">
        <f>SUM(P525)</f>
        <v>0</v>
      </c>
      <c r="Q526" s="755"/>
      <c r="R526" s="20" t="s">
        <v>105</v>
      </c>
      <c r="S526" s="754">
        <f>SUM(S525)</f>
        <v>0</v>
      </c>
      <c r="T526" s="756"/>
      <c r="U526" s="90"/>
    </row>
    <row r="527" spans="1:21" s="1" customFormat="1" ht="32.25" customHeight="1">
      <c r="A527" s="7"/>
      <c r="B527" s="292">
        <v>31400</v>
      </c>
      <c r="C527" s="707" t="s">
        <v>382</v>
      </c>
      <c r="D527" s="707"/>
      <c r="E527" s="707" t="s">
        <v>1087</v>
      </c>
      <c r="F527" s="707"/>
      <c r="G527" s="707"/>
      <c r="H527" s="707"/>
      <c r="I527" s="707"/>
      <c r="J527" s="707"/>
      <c r="K527" s="708"/>
      <c r="L527" s="21"/>
      <c r="M527" s="923"/>
      <c r="N527" s="924"/>
      <c r="O527" s="22"/>
      <c r="P527" s="923"/>
      <c r="Q527" s="924"/>
      <c r="R527" s="22"/>
      <c r="S527" s="923"/>
      <c r="T527" s="925"/>
      <c r="U527" s="81"/>
    </row>
    <row r="528" spans="1:21" s="1" customFormat="1" ht="18" customHeight="1">
      <c r="A528" s="7"/>
      <c r="B528" s="100">
        <v>31401</v>
      </c>
      <c r="C528" s="831" t="s">
        <v>743</v>
      </c>
      <c r="D528" s="831"/>
      <c r="E528" s="831" t="s">
        <v>744</v>
      </c>
      <c r="F528" s="831"/>
      <c r="G528" s="831"/>
      <c r="H528" s="831"/>
      <c r="I528" s="831"/>
      <c r="J528" s="831"/>
      <c r="K528" s="832"/>
      <c r="L528" s="23" t="s">
        <v>105</v>
      </c>
      <c r="M528" s="729">
        <v>0</v>
      </c>
      <c r="N528" s="730"/>
      <c r="O528" s="32" t="s">
        <v>105</v>
      </c>
      <c r="P528" s="729">
        <v>0</v>
      </c>
      <c r="Q528" s="730"/>
      <c r="R528" s="17" t="s">
        <v>105</v>
      </c>
      <c r="S528" s="731">
        <f>M528+P528</f>
        <v>0</v>
      </c>
      <c r="T528" s="732"/>
      <c r="U528" s="81"/>
    </row>
    <row r="529" spans="1:21" s="1" customFormat="1" ht="18" customHeight="1">
      <c r="A529" s="7"/>
      <c r="B529" s="100">
        <v>31402</v>
      </c>
      <c r="C529" s="831" t="s">
        <v>620</v>
      </c>
      <c r="D529" s="831"/>
      <c r="E529" s="831" t="s">
        <v>745</v>
      </c>
      <c r="F529" s="831"/>
      <c r="G529" s="831"/>
      <c r="H529" s="831"/>
      <c r="I529" s="831"/>
      <c r="J529" s="831"/>
      <c r="K529" s="832"/>
      <c r="L529" s="23" t="s">
        <v>105</v>
      </c>
      <c r="M529" s="729">
        <v>0</v>
      </c>
      <c r="N529" s="730"/>
      <c r="O529" s="32" t="s">
        <v>105</v>
      </c>
      <c r="P529" s="729">
        <v>0</v>
      </c>
      <c r="Q529" s="730"/>
      <c r="R529" s="17" t="s">
        <v>105</v>
      </c>
      <c r="S529" s="731">
        <f>M529+P529</f>
        <v>0</v>
      </c>
      <c r="T529" s="732"/>
      <c r="U529" s="81"/>
    </row>
    <row r="530" spans="1:21" s="1" customFormat="1" ht="18" customHeight="1">
      <c r="A530" s="7"/>
      <c r="B530" s="100">
        <v>31403</v>
      </c>
      <c r="C530" s="831" t="s">
        <v>360</v>
      </c>
      <c r="D530" s="831"/>
      <c r="E530" s="831" t="s">
        <v>361</v>
      </c>
      <c r="F530" s="831"/>
      <c r="G530" s="831"/>
      <c r="H530" s="831"/>
      <c r="I530" s="831"/>
      <c r="J530" s="831"/>
      <c r="K530" s="832"/>
      <c r="L530" s="23" t="s">
        <v>105</v>
      </c>
      <c r="M530" s="729">
        <v>0</v>
      </c>
      <c r="N530" s="730"/>
      <c r="O530" s="32" t="s">
        <v>105</v>
      </c>
      <c r="P530" s="729">
        <v>0</v>
      </c>
      <c r="Q530" s="730"/>
      <c r="R530" s="17" t="s">
        <v>105</v>
      </c>
      <c r="S530" s="731">
        <f>M530+P530</f>
        <v>0</v>
      </c>
      <c r="T530" s="732"/>
      <c r="U530" s="81"/>
    </row>
    <row r="531" spans="1:21" s="1" customFormat="1" ht="18" customHeight="1">
      <c r="A531" s="7"/>
      <c r="B531" s="100">
        <v>31404</v>
      </c>
      <c r="C531" s="831" t="s">
        <v>622</v>
      </c>
      <c r="D531" s="831"/>
      <c r="E531" s="831" t="s">
        <v>746</v>
      </c>
      <c r="F531" s="831"/>
      <c r="G531" s="831"/>
      <c r="H531" s="831"/>
      <c r="I531" s="831"/>
      <c r="J531" s="831"/>
      <c r="K531" s="832"/>
      <c r="L531" s="23" t="s">
        <v>105</v>
      </c>
      <c r="M531" s="729">
        <v>0</v>
      </c>
      <c r="N531" s="730"/>
      <c r="O531" s="32" t="s">
        <v>105</v>
      </c>
      <c r="P531" s="729">
        <v>0</v>
      </c>
      <c r="Q531" s="730"/>
      <c r="R531" s="17" t="s">
        <v>105</v>
      </c>
      <c r="S531" s="731">
        <f>M531+P531</f>
        <v>0</v>
      </c>
      <c r="T531" s="732"/>
      <c r="U531" s="81"/>
    </row>
    <row r="532" spans="1:21" s="1" customFormat="1" ht="18" customHeight="1">
      <c r="A532" s="7"/>
      <c r="B532" s="101">
        <v>31405</v>
      </c>
      <c r="C532" s="905" t="s">
        <v>1035</v>
      </c>
      <c r="D532" s="905"/>
      <c r="E532" s="905" t="s">
        <v>293</v>
      </c>
      <c r="F532" s="905"/>
      <c r="G532" s="905"/>
      <c r="H532" s="905"/>
      <c r="I532" s="905"/>
      <c r="J532" s="905"/>
      <c r="K532" s="926"/>
      <c r="L532" s="735" t="s">
        <v>105</v>
      </c>
      <c r="M532" s="737">
        <v>0</v>
      </c>
      <c r="N532" s="738"/>
      <c r="O532" s="741" t="s">
        <v>105</v>
      </c>
      <c r="P532" s="737">
        <v>0</v>
      </c>
      <c r="Q532" s="738"/>
      <c r="R532" s="741" t="s">
        <v>105</v>
      </c>
      <c r="S532" s="745">
        <f>M532+P532</f>
        <v>0</v>
      </c>
      <c r="T532" s="746"/>
      <c r="U532" s="81"/>
    </row>
    <row r="533" spans="1:21" s="1" customFormat="1" ht="16.5" customHeight="1" thickBot="1">
      <c r="A533" s="7"/>
      <c r="B533" s="302"/>
      <c r="C533" s="1008"/>
      <c r="D533" s="1008"/>
      <c r="E533" s="1008"/>
      <c r="F533" s="1008"/>
      <c r="G533" s="1008"/>
      <c r="H533" s="1008"/>
      <c r="I533" s="1008"/>
      <c r="J533" s="1008"/>
      <c r="K533" s="1009"/>
      <c r="L533" s="762"/>
      <c r="M533" s="763"/>
      <c r="N533" s="764"/>
      <c r="O533" s="744"/>
      <c r="P533" s="763"/>
      <c r="Q533" s="764"/>
      <c r="R533" s="744"/>
      <c r="S533" s="747"/>
      <c r="T533" s="748"/>
      <c r="U533" s="81"/>
    </row>
    <row r="534" spans="1:21" s="1" customFormat="1" ht="18" customHeight="1" thickTop="1">
      <c r="A534" s="7"/>
      <c r="B534" s="751" t="s">
        <v>1435</v>
      </c>
      <c r="C534" s="752"/>
      <c r="D534" s="752"/>
      <c r="E534" s="752"/>
      <c r="F534" s="752"/>
      <c r="G534" s="752"/>
      <c r="H534" s="752"/>
      <c r="I534" s="752"/>
      <c r="J534" s="752"/>
      <c r="K534" s="753"/>
      <c r="L534" s="20" t="s">
        <v>105</v>
      </c>
      <c r="M534" s="754">
        <f>SUM(M528:N533)</f>
        <v>0</v>
      </c>
      <c r="N534" s="755"/>
      <c r="O534" s="34" t="s">
        <v>105</v>
      </c>
      <c r="P534" s="821">
        <f>SUM(P528:Q533)</f>
        <v>0</v>
      </c>
      <c r="Q534" s="822"/>
      <c r="R534" s="34" t="s">
        <v>105</v>
      </c>
      <c r="S534" s="821">
        <f>SUM(S528:T533)</f>
        <v>0</v>
      </c>
      <c r="T534" s="823"/>
      <c r="U534" s="90"/>
    </row>
    <row r="535" spans="1:21" s="1" customFormat="1" ht="18" customHeight="1">
      <c r="A535" s="7"/>
      <c r="B535" s="292">
        <v>31500</v>
      </c>
      <c r="C535" s="765" t="s">
        <v>1035</v>
      </c>
      <c r="D535" s="765"/>
      <c r="E535" s="765" t="s">
        <v>293</v>
      </c>
      <c r="F535" s="765"/>
      <c r="G535" s="765"/>
      <c r="H535" s="765"/>
      <c r="I535" s="765"/>
      <c r="J535" s="765"/>
      <c r="K535" s="766"/>
      <c r="L535" s="35"/>
      <c r="M535" s="1019"/>
      <c r="N535" s="1020"/>
      <c r="O535" s="35"/>
      <c r="P535" s="1019"/>
      <c r="Q535" s="1020"/>
      <c r="R535" s="35"/>
      <c r="S535" s="1019"/>
      <c r="T535" s="1021"/>
      <c r="U535" s="90"/>
    </row>
    <row r="536" spans="1:21" s="1" customFormat="1" ht="18" customHeight="1">
      <c r="A536" s="7"/>
      <c r="B536" s="135"/>
      <c r="C536" s="905" t="s">
        <v>1035</v>
      </c>
      <c r="D536" s="905"/>
      <c r="E536" s="905" t="s">
        <v>293</v>
      </c>
      <c r="F536" s="905"/>
      <c r="G536" s="905"/>
      <c r="H536" s="905"/>
      <c r="I536" s="905"/>
      <c r="J536" s="905"/>
      <c r="K536" s="926"/>
      <c r="L536" s="735" t="s">
        <v>105</v>
      </c>
      <c r="M536" s="737">
        <v>0</v>
      </c>
      <c r="N536" s="738"/>
      <c r="O536" s="741" t="s">
        <v>105</v>
      </c>
      <c r="P536" s="737">
        <v>0</v>
      </c>
      <c r="Q536" s="738"/>
      <c r="R536" s="741" t="s">
        <v>105</v>
      </c>
      <c r="S536" s="745">
        <f>M536+P536</f>
        <v>0</v>
      </c>
      <c r="T536" s="746"/>
      <c r="U536" s="81"/>
    </row>
    <row r="537" spans="1:21" s="1" customFormat="1" ht="16.5" customHeight="1" thickBot="1">
      <c r="A537" s="7"/>
      <c r="B537" s="302"/>
      <c r="C537" s="1008"/>
      <c r="D537" s="1008"/>
      <c r="E537" s="1008"/>
      <c r="F537" s="1008"/>
      <c r="G537" s="1008"/>
      <c r="H537" s="1008"/>
      <c r="I537" s="1008"/>
      <c r="J537" s="1008"/>
      <c r="K537" s="1009"/>
      <c r="L537" s="762"/>
      <c r="M537" s="763"/>
      <c r="N537" s="764"/>
      <c r="O537" s="744"/>
      <c r="P537" s="763"/>
      <c r="Q537" s="764"/>
      <c r="R537" s="744"/>
      <c r="S537" s="747"/>
      <c r="T537" s="748"/>
      <c r="U537" s="81"/>
    </row>
    <row r="538" spans="1:21" s="1" customFormat="1" ht="18" customHeight="1" thickTop="1" thickBot="1">
      <c r="A538" s="7"/>
      <c r="B538" s="113"/>
      <c r="C538" s="752" t="s">
        <v>1435</v>
      </c>
      <c r="D538" s="752"/>
      <c r="E538" s="752"/>
      <c r="F538" s="752"/>
      <c r="G538" s="752"/>
      <c r="H538" s="752"/>
      <c r="I538" s="752"/>
      <c r="J538" s="752"/>
      <c r="K538" s="753"/>
      <c r="L538" s="20" t="s">
        <v>105</v>
      </c>
      <c r="M538" s="789">
        <f>SUM(M536)</f>
        <v>0</v>
      </c>
      <c r="N538" s="790"/>
      <c r="O538" s="26" t="s">
        <v>105</v>
      </c>
      <c r="P538" s="789">
        <f>SUM(P536)</f>
        <v>0</v>
      </c>
      <c r="Q538" s="790"/>
      <c r="R538" s="26" t="s">
        <v>105</v>
      </c>
      <c r="S538" s="789">
        <f>SUM(S536)</f>
        <v>0</v>
      </c>
      <c r="T538" s="791"/>
      <c r="U538" s="90"/>
    </row>
    <row r="539" spans="1:21" s="1" customFormat="1" ht="18" customHeight="1" thickTop="1">
      <c r="A539" s="7"/>
      <c r="B539" s="1022" t="s">
        <v>1468</v>
      </c>
      <c r="C539" s="1023"/>
      <c r="D539" s="1023"/>
      <c r="E539" s="1023"/>
      <c r="F539" s="1023"/>
      <c r="G539" s="1023"/>
      <c r="H539" s="1023"/>
      <c r="I539" s="1023"/>
      <c r="J539" s="1023"/>
      <c r="K539" s="1024"/>
      <c r="L539" s="28" t="s">
        <v>105</v>
      </c>
      <c r="M539" s="1025">
        <f>M429+M433+M442+M452+M461+M476+M479+M497+M501+M505+M515+M523+M526+M534+M538</f>
        <v>0</v>
      </c>
      <c r="N539" s="1026"/>
      <c r="O539" s="27" t="s">
        <v>105</v>
      </c>
      <c r="P539" s="1025">
        <f>P429+P433+P442+P452+P461+P476+P479+P497+P501+P505+P515+P523+P526+P534+P538</f>
        <v>0</v>
      </c>
      <c r="Q539" s="1026"/>
      <c r="R539" s="27" t="s">
        <v>105</v>
      </c>
      <c r="S539" s="1027">
        <f>S429+S433+S442+S452+S461+S476+S479+S497+S501+S505+S515+S523+S526+S534+S538</f>
        <v>0</v>
      </c>
      <c r="T539" s="1028"/>
      <c r="U539" s="61"/>
    </row>
    <row r="540" spans="1:21" s="1" customFormat="1" ht="18" customHeight="1">
      <c r="A540" s="7"/>
      <c r="B540" s="973" t="s">
        <v>1439</v>
      </c>
      <c r="C540" s="974"/>
      <c r="D540" s="974"/>
      <c r="E540" s="974"/>
      <c r="F540" s="974"/>
      <c r="G540" s="974"/>
      <c r="H540" s="974"/>
      <c r="I540" s="974"/>
      <c r="J540" s="974"/>
      <c r="K540" s="975"/>
      <c r="L540" s="976" t="e">
        <f>M539/S574*100%</f>
        <v>#DIV/0!</v>
      </c>
      <c r="M540" s="977"/>
      <c r="N540" s="978"/>
      <c r="O540" s="979" t="e">
        <f>P539/S574*100%</f>
        <v>#DIV/0!</v>
      </c>
      <c r="P540" s="977"/>
      <c r="Q540" s="978"/>
      <c r="R540" s="979" t="e">
        <f>S539/S574*100%</f>
        <v>#DIV/0!</v>
      </c>
      <c r="S540" s="977"/>
      <c r="T540" s="980"/>
      <c r="U540" s="116"/>
    </row>
    <row r="541" spans="1:21" s="1" customFormat="1" ht="50.1" customHeight="1">
      <c r="A541" s="7"/>
      <c r="B541" s="108">
        <v>40100</v>
      </c>
      <c r="C541" s="707" t="s">
        <v>1469</v>
      </c>
      <c r="D541" s="707"/>
      <c r="E541" s="991" t="s">
        <v>1295</v>
      </c>
      <c r="F541" s="991"/>
      <c r="G541" s="991"/>
      <c r="H541" s="991"/>
      <c r="I541" s="991"/>
      <c r="J541" s="991"/>
      <c r="K541" s="992"/>
      <c r="L541" s="15"/>
      <c r="M541" s="1005"/>
      <c r="N541" s="1006"/>
      <c r="O541" s="35"/>
      <c r="P541" s="1005"/>
      <c r="Q541" s="1006"/>
      <c r="R541" s="35"/>
      <c r="S541" s="1005"/>
      <c r="T541" s="1007"/>
      <c r="U541" s="88"/>
    </row>
    <row r="542" spans="1:21" s="1" customFormat="1" ht="18" customHeight="1">
      <c r="A542" s="7"/>
      <c r="B542" s="100">
        <v>40101</v>
      </c>
      <c r="C542" s="727" t="s">
        <v>747</v>
      </c>
      <c r="D542" s="727"/>
      <c r="E542" s="727" t="s">
        <v>748</v>
      </c>
      <c r="F542" s="727"/>
      <c r="G542" s="727"/>
      <c r="H542" s="727"/>
      <c r="I542" s="727"/>
      <c r="J542" s="727"/>
      <c r="K542" s="728"/>
      <c r="L542" s="294" t="s">
        <v>105</v>
      </c>
      <c r="M542" s="757">
        <v>0</v>
      </c>
      <c r="N542" s="758"/>
      <c r="O542" s="294" t="s">
        <v>105</v>
      </c>
      <c r="P542" s="757">
        <v>0</v>
      </c>
      <c r="Q542" s="758"/>
      <c r="R542" s="294" t="s">
        <v>105</v>
      </c>
      <c r="S542" s="760">
        <f>M542+P542</f>
        <v>0</v>
      </c>
      <c r="T542" s="761"/>
      <c r="U542" s="81"/>
    </row>
    <row r="543" spans="1:21" s="1" customFormat="1" ht="32.25" customHeight="1">
      <c r="A543" s="7"/>
      <c r="B543" s="100">
        <v>40102</v>
      </c>
      <c r="C543" s="727" t="s">
        <v>749</v>
      </c>
      <c r="D543" s="727"/>
      <c r="E543" s="727" t="s">
        <v>1363</v>
      </c>
      <c r="F543" s="727"/>
      <c r="G543" s="727"/>
      <c r="H543" s="727"/>
      <c r="I543" s="727"/>
      <c r="J543" s="727"/>
      <c r="K543" s="728"/>
      <c r="L543" s="17" t="s">
        <v>105</v>
      </c>
      <c r="M543" s="729">
        <v>0</v>
      </c>
      <c r="N543" s="730"/>
      <c r="O543" s="32" t="s">
        <v>105</v>
      </c>
      <c r="P543" s="729">
        <v>0</v>
      </c>
      <c r="Q543" s="730"/>
      <c r="R543" s="17" t="s">
        <v>105</v>
      </c>
      <c r="S543" s="731">
        <f>M543+P543</f>
        <v>0</v>
      </c>
      <c r="T543" s="732"/>
      <c r="U543" s="81"/>
    </row>
    <row r="544" spans="1:21" s="1" customFormat="1" ht="18" customHeight="1">
      <c r="A544" s="7"/>
      <c r="B544" s="100">
        <v>40103</v>
      </c>
      <c r="C544" s="727" t="s">
        <v>750</v>
      </c>
      <c r="D544" s="727"/>
      <c r="E544" s="727" t="s">
        <v>751</v>
      </c>
      <c r="F544" s="727"/>
      <c r="G544" s="727"/>
      <c r="H544" s="727"/>
      <c r="I544" s="727"/>
      <c r="J544" s="727"/>
      <c r="K544" s="728"/>
      <c r="L544" s="31" t="s">
        <v>105</v>
      </c>
      <c r="M544" s="729">
        <v>0</v>
      </c>
      <c r="N544" s="730"/>
      <c r="O544" s="32" t="s">
        <v>105</v>
      </c>
      <c r="P544" s="729">
        <v>0</v>
      </c>
      <c r="Q544" s="730"/>
      <c r="R544" s="17" t="s">
        <v>105</v>
      </c>
      <c r="S544" s="731">
        <f>M544+P544</f>
        <v>0</v>
      </c>
      <c r="T544" s="732"/>
      <c r="U544" s="81"/>
    </row>
    <row r="545" spans="1:21" s="1" customFormat="1" ht="18" customHeight="1">
      <c r="A545" s="7"/>
      <c r="B545" s="101">
        <v>40104</v>
      </c>
      <c r="C545" s="733" t="s">
        <v>1035</v>
      </c>
      <c r="D545" s="733"/>
      <c r="E545" s="733" t="s">
        <v>293</v>
      </c>
      <c r="F545" s="733"/>
      <c r="G545" s="733"/>
      <c r="H545" s="733"/>
      <c r="I545" s="733"/>
      <c r="J545" s="733"/>
      <c r="K545" s="734"/>
      <c r="L545" s="735" t="s">
        <v>105</v>
      </c>
      <c r="M545" s="737">
        <v>0</v>
      </c>
      <c r="N545" s="738"/>
      <c r="O545" s="741" t="s">
        <v>105</v>
      </c>
      <c r="P545" s="737">
        <v>0</v>
      </c>
      <c r="Q545" s="738"/>
      <c r="R545" s="741" t="s">
        <v>105</v>
      </c>
      <c r="S545" s="745">
        <f>M545+P545</f>
        <v>0</v>
      </c>
      <c r="T545" s="746"/>
      <c r="U545" s="81"/>
    </row>
    <row r="546" spans="1:21" s="1" customFormat="1" ht="16.5" customHeight="1" thickBot="1">
      <c r="A546" s="7"/>
      <c r="B546" s="302"/>
      <c r="C546" s="1008"/>
      <c r="D546" s="1008"/>
      <c r="E546" s="1008"/>
      <c r="F546" s="1008"/>
      <c r="G546" s="1008"/>
      <c r="H546" s="1008"/>
      <c r="I546" s="1008"/>
      <c r="J546" s="1008"/>
      <c r="K546" s="1009"/>
      <c r="L546" s="762"/>
      <c r="M546" s="763"/>
      <c r="N546" s="764"/>
      <c r="O546" s="744"/>
      <c r="P546" s="763"/>
      <c r="Q546" s="764"/>
      <c r="R546" s="744"/>
      <c r="S546" s="747"/>
      <c r="T546" s="748"/>
      <c r="U546" s="81"/>
    </row>
    <row r="547" spans="1:21" s="1" customFormat="1" ht="15.75" customHeight="1" thickTop="1">
      <c r="A547" s="7"/>
      <c r="B547" s="751" t="s">
        <v>1435</v>
      </c>
      <c r="C547" s="752"/>
      <c r="D547" s="752"/>
      <c r="E547" s="752"/>
      <c r="F547" s="752"/>
      <c r="G547" s="752"/>
      <c r="H547" s="752"/>
      <c r="I547" s="752"/>
      <c r="J547" s="752"/>
      <c r="K547" s="753"/>
      <c r="L547" s="20" t="s">
        <v>105</v>
      </c>
      <c r="M547" s="754">
        <f>SUM(M542:N546)</f>
        <v>0</v>
      </c>
      <c r="N547" s="755"/>
      <c r="O547" s="20" t="s">
        <v>105</v>
      </c>
      <c r="P547" s="754">
        <f>SUM(P542:Q546)</f>
        <v>0</v>
      </c>
      <c r="Q547" s="755"/>
      <c r="R547" s="20" t="s">
        <v>105</v>
      </c>
      <c r="S547" s="754">
        <f>SUM(S542:T546)</f>
        <v>0</v>
      </c>
      <c r="T547" s="756"/>
      <c r="U547" s="90"/>
    </row>
    <row r="548" spans="1:21" s="1" customFormat="1" ht="20.100000000000001" customHeight="1">
      <c r="A548" s="7"/>
      <c r="B548" s="796" t="s">
        <v>1549</v>
      </c>
      <c r="C548" s="796"/>
      <c r="D548" s="796"/>
      <c r="E548" s="796"/>
      <c r="F548" s="796"/>
      <c r="G548" s="796"/>
      <c r="H548" s="796"/>
      <c r="I548" s="796"/>
      <c r="J548" s="796"/>
      <c r="K548" s="796"/>
      <c r="L548" s="796"/>
      <c r="M548" s="796"/>
      <c r="N548" s="796"/>
      <c r="O548" s="796"/>
      <c r="P548" s="796"/>
      <c r="Q548" s="796"/>
      <c r="R548" s="796"/>
      <c r="S548" s="796"/>
      <c r="T548" s="796"/>
      <c r="U548" s="247"/>
    </row>
    <row r="549" spans="1:21" s="1" customFormat="1" ht="50.1" customHeight="1">
      <c r="A549" s="7"/>
      <c r="B549" s="292">
        <v>50100</v>
      </c>
      <c r="C549" s="707" t="s">
        <v>1470</v>
      </c>
      <c r="D549" s="707"/>
      <c r="E549" s="707" t="s">
        <v>1364</v>
      </c>
      <c r="F549" s="707"/>
      <c r="G549" s="707"/>
      <c r="H549" s="707"/>
      <c r="I549" s="707"/>
      <c r="J549" s="707"/>
      <c r="K549" s="708"/>
      <c r="L549" s="15"/>
      <c r="M549" s="1019"/>
      <c r="N549" s="1020"/>
      <c r="O549" s="124"/>
      <c r="P549" s="1019"/>
      <c r="Q549" s="1020"/>
      <c r="R549" s="124"/>
      <c r="S549" s="1019"/>
      <c r="T549" s="1021"/>
      <c r="U549" s="90"/>
    </row>
    <row r="550" spans="1:21" s="1" customFormat="1" ht="34.5" customHeight="1" thickBot="1">
      <c r="A550" s="7"/>
      <c r="B550" s="102"/>
      <c r="C550" s="725" t="s">
        <v>1471</v>
      </c>
      <c r="D550" s="725"/>
      <c r="E550" s="727" t="s">
        <v>1365</v>
      </c>
      <c r="F550" s="727"/>
      <c r="G550" s="727"/>
      <c r="H550" s="727"/>
      <c r="I550" s="727"/>
      <c r="J550" s="727"/>
      <c r="K550" s="728"/>
      <c r="L550" s="33" t="s">
        <v>105</v>
      </c>
      <c r="M550" s="763">
        <v>0</v>
      </c>
      <c r="N550" s="1011"/>
      <c r="O550" s="47" t="s">
        <v>105</v>
      </c>
      <c r="P550" s="1010">
        <v>0</v>
      </c>
      <c r="Q550" s="1011"/>
      <c r="R550" s="25" t="s">
        <v>105</v>
      </c>
      <c r="S550" s="816">
        <f>M550+P550</f>
        <v>0</v>
      </c>
      <c r="T550" s="817"/>
      <c r="U550" s="81"/>
    </row>
    <row r="551" spans="1:21" s="1" customFormat="1" ht="18" customHeight="1" thickTop="1">
      <c r="A551" s="7"/>
      <c r="B551" s="751" t="s">
        <v>1435</v>
      </c>
      <c r="C551" s="752"/>
      <c r="D551" s="752"/>
      <c r="E551" s="752"/>
      <c r="F551" s="752"/>
      <c r="G551" s="752"/>
      <c r="H551" s="752"/>
      <c r="I551" s="752"/>
      <c r="J551" s="752"/>
      <c r="K551" s="753"/>
      <c r="L551" s="20" t="s">
        <v>105</v>
      </c>
      <c r="M551" s="754">
        <f>SUM(M550)</f>
        <v>0</v>
      </c>
      <c r="N551" s="755"/>
      <c r="O551" s="20" t="s">
        <v>105</v>
      </c>
      <c r="P551" s="754">
        <f>SUM(P550)</f>
        <v>0</v>
      </c>
      <c r="Q551" s="755"/>
      <c r="R551" s="20" t="s">
        <v>105</v>
      </c>
      <c r="S551" s="754">
        <f>SUM(S550)</f>
        <v>0</v>
      </c>
      <c r="T551" s="756"/>
      <c r="U551" s="90"/>
    </row>
    <row r="552" spans="1:21" s="1" customFormat="1" ht="18.95" customHeight="1">
      <c r="A552" s="7"/>
      <c r="B552" s="292">
        <v>60100</v>
      </c>
      <c r="C552" s="765" t="s">
        <v>384</v>
      </c>
      <c r="D552" s="765"/>
      <c r="E552" s="765" t="s">
        <v>385</v>
      </c>
      <c r="F552" s="765"/>
      <c r="G552" s="765"/>
      <c r="H552" s="765"/>
      <c r="I552" s="765"/>
      <c r="J552" s="765"/>
      <c r="K552" s="766"/>
      <c r="L552" s="15"/>
      <c r="M552" s="1012"/>
      <c r="N552" s="1013"/>
      <c r="O552" s="35"/>
      <c r="P552" s="1012"/>
      <c r="Q552" s="1013"/>
      <c r="R552" s="35"/>
      <c r="S552" s="1012"/>
      <c r="T552" s="1014"/>
      <c r="U552" s="89"/>
    </row>
    <row r="553" spans="1:21" s="1" customFormat="1" ht="18.95" customHeight="1" thickBot="1">
      <c r="A553" s="7"/>
      <c r="B553" s="302"/>
      <c r="C553" s="982" t="s">
        <v>1472</v>
      </c>
      <c r="D553" s="982"/>
      <c r="E553" s="831" t="s">
        <v>385</v>
      </c>
      <c r="F553" s="831"/>
      <c r="G553" s="831"/>
      <c r="H553" s="831"/>
      <c r="I553" s="831"/>
      <c r="J553" s="831"/>
      <c r="K553" s="832"/>
      <c r="L553" s="38" t="s">
        <v>105</v>
      </c>
      <c r="M553" s="1010">
        <v>0</v>
      </c>
      <c r="N553" s="1011"/>
      <c r="O553" s="47" t="s">
        <v>105</v>
      </c>
      <c r="P553" s="1010">
        <v>0</v>
      </c>
      <c r="Q553" s="1011"/>
      <c r="R553" s="25" t="s">
        <v>105</v>
      </c>
      <c r="S553" s="816">
        <f>M553+P553</f>
        <v>0</v>
      </c>
      <c r="T553" s="817"/>
      <c r="U553" s="81"/>
    </row>
    <row r="554" spans="1:21" s="1" customFormat="1" ht="18.95" customHeight="1" thickTop="1">
      <c r="A554" s="7"/>
      <c r="B554" s="751" t="s">
        <v>1435</v>
      </c>
      <c r="C554" s="752"/>
      <c r="D554" s="752"/>
      <c r="E554" s="752"/>
      <c r="F554" s="752"/>
      <c r="G554" s="752"/>
      <c r="H554" s="752"/>
      <c r="I554" s="752"/>
      <c r="J554" s="752"/>
      <c r="K554" s="753"/>
      <c r="L554" s="20" t="s">
        <v>105</v>
      </c>
      <c r="M554" s="754">
        <f>SUM(M553)</f>
        <v>0</v>
      </c>
      <c r="N554" s="755"/>
      <c r="O554" s="20" t="s">
        <v>105</v>
      </c>
      <c r="P554" s="754">
        <f>SUM(P553)</f>
        <v>0</v>
      </c>
      <c r="Q554" s="755"/>
      <c r="R554" s="20" t="s">
        <v>105</v>
      </c>
      <c r="S554" s="754">
        <f>SUM(S553)</f>
        <v>0</v>
      </c>
      <c r="T554" s="756"/>
      <c r="U554" s="90"/>
    </row>
    <row r="555" spans="1:21" s="1" customFormat="1" ht="18.95" customHeight="1">
      <c r="A555" s="7"/>
      <c r="B555" s="292">
        <v>70100</v>
      </c>
      <c r="C555" s="765" t="s">
        <v>386</v>
      </c>
      <c r="D555" s="765"/>
      <c r="E555" s="765" t="s">
        <v>387</v>
      </c>
      <c r="F555" s="765"/>
      <c r="G555" s="765"/>
      <c r="H555" s="765"/>
      <c r="I555" s="765"/>
      <c r="J555" s="765"/>
      <c r="K555" s="766"/>
      <c r="L555" s="21"/>
      <c r="M555" s="806"/>
      <c r="N555" s="807"/>
      <c r="O555" s="22"/>
      <c r="P555" s="806"/>
      <c r="Q555" s="807"/>
      <c r="R555" s="22"/>
      <c r="S555" s="806"/>
      <c r="T555" s="808"/>
      <c r="U555" s="79"/>
    </row>
    <row r="556" spans="1:21" s="1" customFormat="1" ht="18.95" customHeight="1">
      <c r="A556" s="7"/>
      <c r="B556" s="100">
        <v>70101</v>
      </c>
      <c r="C556" s="831" t="s">
        <v>752</v>
      </c>
      <c r="D556" s="831"/>
      <c r="E556" s="831" t="s">
        <v>753</v>
      </c>
      <c r="F556" s="831"/>
      <c r="G556" s="831"/>
      <c r="H556" s="831"/>
      <c r="I556" s="831"/>
      <c r="J556" s="831"/>
      <c r="K556" s="832"/>
      <c r="L556" s="17" t="s">
        <v>105</v>
      </c>
      <c r="M556" s="836">
        <v>0</v>
      </c>
      <c r="N556" s="837"/>
      <c r="O556" s="32" t="s">
        <v>105</v>
      </c>
      <c r="P556" s="836">
        <v>0</v>
      </c>
      <c r="Q556" s="837"/>
      <c r="R556" s="17" t="s">
        <v>105</v>
      </c>
      <c r="S556" s="840">
        <f t="shared" ref="S556:S566" si="23">M556+P556</f>
        <v>0</v>
      </c>
      <c r="T556" s="841"/>
      <c r="U556" s="291"/>
    </row>
    <row r="557" spans="1:21" s="1" customFormat="1" ht="18.95" customHeight="1">
      <c r="A557" s="7"/>
      <c r="B557" s="100">
        <v>70102</v>
      </c>
      <c r="C557" s="831" t="s">
        <v>754</v>
      </c>
      <c r="D557" s="831"/>
      <c r="E557" s="831" t="s">
        <v>755</v>
      </c>
      <c r="F557" s="831"/>
      <c r="G557" s="831"/>
      <c r="H557" s="831"/>
      <c r="I557" s="831"/>
      <c r="J557" s="831"/>
      <c r="K557" s="832"/>
      <c r="L557" s="31" t="s">
        <v>105</v>
      </c>
      <c r="M557" s="836">
        <v>0</v>
      </c>
      <c r="N557" s="837"/>
      <c r="O557" s="32" t="s">
        <v>105</v>
      </c>
      <c r="P557" s="836">
        <v>0</v>
      </c>
      <c r="Q557" s="837"/>
      <c r="R557" s="17" t="s">
        <v>105</v>
      </c>
      <c r="S557" s="840">
        <f t="shared" si="23"/>
        <v>0</v>
      </c>
      <c r="T557" s="841"/>
      <c r="U557" s="291"/>
    </row>
    <row r="558" spans="1:21" s="1" customFormat="1" ht="18.95" customHeight="1">
      <c r="A558" s="7"/>
      <c r="B558" s="100">
        <v>70103</v>
      </c>
      <c r="C558" s="831" t="s">
        <v>1366</v>
      </c>
      <c r="D558" s="831"/>
      <c r="E558" s="831" t="s">
        <v>756</v>
      </c>
      <c r="F558" s="831"/>
      <c r="G558" s="831"/>
      <c r="H558" s="831"/>
      <c r="I558" s="831"/>
      <c r="J558" s="831"/>
      <c r="K558" s="832"/>
      <c r="L558" s="31" t="s">
        <v>105</v>
      </c>
      <c r="M558" s="836">
        <v>0</v>
      </c>
      <c r="N558" s="837"/>
      <c r="O558" s="32" t="s">
        <v>105</v>
      </c>
      <c r="P558" s="836">
        <v>0</v>
      </c>
      <c r="Q558" s="837"/>
      <c r="R558" s="17" t="s">
        <v>105</v>
      </c>
      <c r="S558" s="840">
        <f t="shared" si="23"/>
        <v>0</v>
      </c>
      <c r="T558" s="841"/>
      <c r="U558" s="291"/>
    </row>
    <row r="559" spans="1:21" s="1" customFormat="1" ht="18.95" customHeight="1">
      <c r="A559" s="7"/>
      <c r="B559" s="100">
        <v>70104</v>
      </c>
      <c r="C559" s="831" t="s">
        <v>757</v>
      </c>
      <c r="D559" s="831"/>
      <c r="E559" s="831" t="s">
        <v>758</v>
      </c>
      <c r="F559" s="831"/>
      <c r="G559" s="831"/>
      <c r="H559" s="831"/>
      <c r="I559" s="831"/>
      <c r="J559" s="831"/>
      <c r="K559" s="832"/>
      <c r="L559" s="31" t="s">
        <v>105</v>
      </c>
      <c r="M559" s="836">
        <v>0</v>
      </c>
      <c r="N559" s="837"/>
      <c r="O559" s="32" t="s">
        <v>105</v>
      </c>
      <c r="P559" s="836">
        <v>0</v>
      </c>
      <c r="Q559" s="837"/>
      <c r="R559" s="17" t="s">
        <v>105</v>
      </c>
      <c r="S559" s="840">
        <f t="shared" si="23"/>
        <v>0</v>
      </c>
      <c r="T559" s="841"/>
      <c r="U559" s="291"/>
    </row>
    <row r="560" spans="1:21" s="1" customFormat="1" ht="18.95" customHeight="1">
      <c r="A560" s="7"/>
      <c r="B560" s="100">
        <v>70105</v>
      </c>
      <c r="C560" s="831" t="s">
        <v>759</v>
      </c>
      <c r="D560" s="831"/>
      <c r="E560" s="831" t="s">
        <v>760</v>
      </c>
      <c r="F560" s="831"/>
      <c r="G560" s="831"/>
      <c r="H560" s="831"/>
      <c r="I560" s="831"/>
      <c r="J560" s="831"/>
      <c r="K560" s="832"/>
      <c r="L560" s="31" t="s">
        <v>105</v>
      </c>
      <c r="M560" s="836">
        <v>0</v>
      </c>
      <c r="N560" s="837"/>
      <c r="O560" s="32" t="s">
        <v>105</v>
      </c>
      <c r="P560" s="836">
        <v>0</v>
      </c>
      <c r="Q560" s="837"/>
      <c r="R560" s="17" t="s">
        <v>105</v>
      </c>
      <c r="S560" s="840">
        <f t="shared" si="23"/>
        <v>0</v>
      </c>
      <c r="T560" s="841"/>
      <c r="U560" s="291"/>
    </row>
    <row r="561" spans="1:21" s="1" customFormat="1" ht="18.95" customHeight="1">
      <c r="A561" s="7"/>
      <c r="B561" s="100">
        <v>70106</v>
      </c>
      <c r="C561" s="831" t="s">
        <v>761</v>
      </c>
      <c r="D561" s="831"/>
      <c r="E561" s="831" t="s">
        <v>762</v>
      </c>
      <c r="F561" s="831"/>
      <c r="G561" s="831"/>
      <c r="H561" s="831"/>
      <c r="I561" s="831"/>
      <c r="J561" s="831"/>
      <c r="K561" s="832"/>
      <c r="L561" s="31" t="s">
        <v>105</v>
      </c>
      <c r="M561" s="836">
        <v>0</v>
      </c>
      <c r="N561" s="837"/>
      <c r="O561" s="32" t="s">
        <v>105</v>
      </c>
      <c r="P561" s="836">
        <v>0</v>
      </c>
      <c r="Q561" s="837"/>
      <c r="R561" s="17" t="s">
        <v>105</v>
      </c>
      <c r="S561" s="840">
        <f t="shared" si="23"/>
        <v>0</v>
      </c>
      <c r="T561" s="841"/>
      <c r="U561" s="291"/>
    </row>
    <row r="562" spans="1:21" s="1" customFormat="1" ht="18.95" customHeight="1">
      <c r="A562" s="7"/>
      <c r="B562" s="100">
        <v>70107</v>
      </c>
      <c r="C562" s="831" t="s">
        <v>763</v>
      </c>
      <c r="D562" s="831"/>
      <c r="E562" s="831" t="s">
        <v>764</v>
      </c>
      <c r="F562" s="831"/>
      <c r="G562" s="831"/>
      <c r="H562" s="831"/>
      <c r="I562" s="831"/>
      <c r="J562" s="831"/>
      <c r="K562" s="832"/>
      <c r="L562" s="31" t="s">
        <v>105</v>
      </c>
      <c r="M562" s="859">
        <v>0</v>
      </c>
      <c r="N562" s="860"/>
      <c r="O562" s="32" t="s">
        <v>105</v>
      </c>
      <c r="P562" s="859">
        <v>0</v>
      </c>
      <c r="Q562" s="860"/>
      <c r="R562" s="17" t="s">
        <v>105</v>
      </c>
      <c r="S562" s="840">
        <f t="shared" si="23"/>
        <v>0</v>
      </c>
      <c r="T562" s="841"/>
      <c r="U562" s="291"/>
    </row>
    <row r="563" spans="1:21" s="1" customFormat="1" ht="31.5" customHeight="1">
      <c r="A563" s="7"/>
      <c r="B563" s="100">
        <v>70108</v>
      </c>
      <c r="C563" s="831" t="s">
        <v>1367</v>
      </c>
      <c r="D563" s="831"/>
      <c r="E563" s="727" t="s">
        <v>765</v>
      </c>
      <c r="F563" s="727"/>
      <c r="G563" s="727"/>
      <c r="H563" s="727"/>
      <c r="I563" s="727"/>
      <c r="J563" s="727"/>
      <c r="K563" s="728"/>
      <c r="L563" s="31" t="s">
        <v>105</v>
      </c>
      <c r="M563" s="836">
        <v>0</v>
      </c>
      <c r="N563" s="837"/>
      <c r="O563" s="32" t="s">
        <v>105</v>
      </c>
      <c r="P563" s="836">
        <v>0</v>
      </c>
      <c r="Q563" s="837"/>
      <c r="R563" s="17" t="s">
        <v>105</v>
      </c>
      <c r="S563" s="840">
        <f t="shared" si="23"/>
        <v>0</v>
      </c>
      <c r="T563" s="841"/>
      <c r="U563" s="291"/>
    </row>
    <row r="564" spans="1:21" s="1" customFormat="1" ht="18.75" customHeight="1">
      <c r="A564" s="7"/>
      <c r="B564" s="100">
        <v>70109</v>
      </c>
      <c r="C564" s="831" t="s">
        <v>766</v>
      </c>
      <c r="D564" s="831"/>
      <c r="E564" s="831" t="s">
        <v>767</v>
      </c>
      <c r="F564" s="831"/>
      <c r="G564" s="831"/>
      <c r="H564" s="831"/>
      <c r="I564" s="831"/>
      <c r="J564" s="831"/>
      <c r="K564" s="832"/>
      <c r="L564" s="31" t="s">
        <v>105</v>
      </c>
      <c r="M564" s="836">
        <v>0</v>
      </c>
      <c r="N564" s="837"/>
      <c r="O564" s="32" t="s">
        <v>105</v>
      </c>
      <c r="P564" s="836">
        <v>0</v>
      </c>
      <c r="Q564" s="837"/>
      <c r="R564" s="17" t="s">
        <v>105</v>
      </c>
      <c r="S564" s="840">
        <f t="shared" si="23"/>
        <v>0</v>
      </c>
      <c r="T564" s="841"/>
      <c r="U564" s="291"/>
    </row>
    <row r="565" spans="1:21" s="1" customFormat="1" ht="30" customHeight="1">
      <c r="A565" s="7"/>
      <c r="B565" s="100">
        <v>70110</v>
      </c>
      <c r="C565" s="831" t="s">
        <v>768</v>
      </c>
      <c r="D565" s="831"/>
      <c r="E565" s="727" t="s">
        <v>769</v>
      </c>
      <c r="F565" s="727"/>
      <c r="G565" s="727"/>
      <c r="H565" s="727"/>
      <c r="I565" s="727"/>
      <c r="J565" s="727"/>
      <c r="K565" s="728"/>
      <c r="L565" s="23" t="s">
        <v>105</v>
      </c>
      <c r="M565" s="836">
        <v>0</v>
      </c>
      <c r="N565" s="837"/>
      <c r="O565" s="32" t="s">
        <v>105</v>
      </c>
      <c r="P565" s="836">
        <v>0</v>
      </c>
      <c r="Q565" s="837"/>
      <c r="R565" s="17" t="s">
        <v>105</v>
      </c>
      <c r="S565" s="840">
        <f t="shared" si="23"/>
        <v>0</v>
      </c>
      <c r="T565" s="841"/>
      <c r="U565" s="291"/>
    </row>
    <row r="566" spans="1:21" s="1" customFormat="1" ht="18.75" customHeight="1">
      <c r="A566" s="7"/>
      <c r="B566" s="101">
        <v>70111</v>
      </c>
      <c r="C566" s="905" t="s">
        <v>1035</v>
      </c>
      <c r="D566" s="905"/>
      <c r="E566" s="905" t="s">
        <v>293</v>
      </c>
      <c r="F566" s="905"/>
      <c r="G566" s="905"/>
      <c r="H566" s="905"/>
      <c r="I566" s="905"/>
      <c r="J566" s="905"/>
      <c r="K566" s="926"/>
      <c r="L566" s="735" t="s">
        <v>105</v>
      </c>
      <c r="M566" s="881">
        <v>0</v>
      </c>
      <c r="N566" s="882"/>
      <c r="O566" s="741" t="s">
        <v>105</v>
      </c>
      <c r="P566" s="881">
        <v>0</v>
      </c>
      <c r="Q566" s="882"/>
      <c r="R566" s="741" t="s">
        <v>105</v>
      </c>
      <c r="S566" s="891">
        <f t="shared" si="23"/>
        <v>0</v>
      </c>
      <c r="T566" s="892"/>
      <c r="U566" s="291"/>
    </row>
    <row r="567" spans="1:21" s="1" customFormat="1" ht="16.5" customHeight="1" thickBot="1">
      <c r="A567" s="7"/>
      <c r="B567" s="302"/>
      <c r="C567" s="1008"/>
      <c r="D567" s="1008"/>
      <c r="E567" s="1008"/>
      <c r="F567" s="1008"/>
      <c r="G567" s="1008"/>
      <c r="H567" s="1008"/>
      <c r="I567" s="1008"/>
      <c r="J567" s="1008"/>
      <c r="K567" s="1009"/>
      <c r="L567" s="762"/>
      <c r="M567" s="883"/>
      <c r="N567" s="884"/>
      <c r="O567" s="744"/>
      <c r="P567" s="883"/>
      <c r="Q567" s="884"/>
      <c r="R567" s="744"/>
      <c r="S567" s="893"/>
      <c r="T567" s="894"/>
      <c r="U567" s="291"/>
    </row>
    <row r="568" spans="1:21" s="1" customFormat="1" ht="18.75" customHeight="1" thickTop="1">
      <c r="A568" s="7"/>
      <c r="B568" s="751" t="s">
        <v>1435</v>
      </c>
      <c r="C568" s="752"/>
      <c r="D568" s="752"/>
      <c r="E568" s="752"/>
      <c r="F568" s="752"/>
      <c r="G568" s="752"/>
      <c r="H568" s="752"/>
      <c r="I568" s="752"/>
      <c r="J568" s="752"/>
      <c r="K568" s="753"/>
      <c r="L568" s="20" t="s">
        <v>105</v>
      </c>
      <c r="M568" s="856">
        <f>SUM(M556:N567)</f>
        <v>0</v>
      </c>
      <c r="N568" s="857"/>
      <c r="O568" s="20" t="s">
        <v>105</v>
      </c>
      <c r="P568" s="856">
        <f>SUM(P556:Q567)</f>
        <v>0</v>
      </c>
      <c r="Q568" s="857"/>
      <c r="R568" s="20" t="s">
        <v>105</v>
      </c>
      <c r="S568" s="856">
        <f>SUM(S556:T567)</f>
        <v>0</v>
      </c>
      <c r="T568" s="858"/>
      <c r="U568" s="82"/>
    </row>
    <row r="569" spans="1:21" s="1" customFormat="1" ht="19.5" customHeight="1">
      <c r="A569" s="7"/>
      <c r="B569" s="292">
        <v>80100</v>
      </c>
      <c r="C569" s="765" t="s">
        <v>388</v>
      </c>
      <c r="D569" s="765"/>
      <c r="E569" s="765" t="s">
        <v>389</v>
      </c>
      <c r="F569" s="765"/>
      <c r="G569" s="765"/>
      <c r="H569" s="765"/>
      <c r="I569" s="765"/>
      <c r="J569" s="765"/>
      <c r="K569" s="766"/>
      <c r="L569" s="21"/>
      <c r="M569" s="876"/>
      <c r="N569" s="988"/>
      <c r="O569" s="37"/>
      <c r="P569" s="876"/>
      <c r="Q569" s="988"/>
      <c r="R569" s="37"/>
      <c r="S569" s="1029"/>
      <c r="T569" s="1030"/>
      <c r="U569" s="91"/>
    </row>
    <row r="570" spans="1:21" s="1" customFormat="1" ht="19.5" customHeight="1" thickBot="1">
      <c r="A570" s="7"/>
      <c r="B570" s="102"/>
      <c r="C570" s="831" t="s">
        <v>388</v>
      </c>
      <c r="D570" s="831"/>
      <c r="E570" s="982" t="s">
        <v>389</v>
      </c>
      <c r="F570" s="982"/>
      <c r="G570" s="982"/>
      <c r="H570" s="982"/>
      <c r="I570" s="982"/>
      <c r="J570" s="982"/>
      <c r="K570" s="1031"/>
      <c r="L570" s="38" t="s">
        <v>105</v>
      </c>
      <c r="M570" s="847">
        <v>0</v>
      </c>
      <c r="N570" s="848"/>
      <c r="O570" s="47" t="s">
        <v>105</v>
      </c>
      <c r="P570" s="847">
        <v>0</v>
      </c>
      <c r="Q570" s="848"/>
      <c r="R570" s="25" t="s">
        <v>105</v>
      </c>
      <c r="S570" s="851">
        <f>M570+P570</f>
        <v>0</v>
      </c>
      <c r="T570" s="852"/>
      <c r="U570" s="291"/>
    </row>
    <row r="571" spans="1:21" s="1" customFormat="1" ht="19.5" customHeight="1" thickTop="1" thickBot="1">
      <c r="A571" s="7"/>
      <c r="B571" s="751" t="s">
        <v>1435</v>
      </c>
      <c r="C571" s="752"/>
      <c r="D571" s="752"/>
      <c r="E571" s="752"/>
      <c r="F571" s="752"/>
      <c r="G571" s="752"/>
      <c r="H571" s="752"/>
      <c r="I571" s="752"/>
      <c r="J571" s="752"/>
      <c r="K571" s="753"/>
      <c r="L571" s="26" t="s">
        <v>105</v>
      </c>
      <c r="M571" s="1046">
        <f>SUM(M570)</f>
        <v>0</v>
      </c>
      <c r="N571" s="1047"/>
      <c r="O571" s="26" t="s">
        <v>105</v>
      </c>
      <c r="P571" s="1046">
        <f>SUM(P570)</f>
        <v>0</v>
      </c>
      <c r="Q571" s="1047"/>
      <c r="R571" s="26" t="s">
        <v>105</v>
      </c>
      <c r="S571" s="1046">
        <f>SUM(S570)</f>
        <v>0</v>
      </c>
      <c r="T571" s="1048"/>
      <c r="U571" s="82"/>
    </row>
    <row r="572" spans="1:21" s="1" customFormat="1" ht="75" customHeight="1" thickTop="1">
      <c r="A572" s="7"/>
      <c r="B572" s="1049" t="s">
        <v>1473</v>
      </c>
      <c r="C572" s="776"/>
      <c r="D572" s="776"/>
      <c r="E572" s="776"/>
      <c r="F572" s="776"/>
      <c r="G572" s="776"/>
      <c r="H572" s="776"/>
      <c r="I572" s="776"/>
      <c r="J572" s="776"/>
      <c r="K572" s="777"/>
      <c r="L572" s="2" t="s">
        <v>105</v>
      </c>
      <c r="M572" s="1043">
        <f>M413+M539+M547+M551+M554+M568+M571</f>
        <v>0</v>
      </c>
      <c r="N572" s="1044"/>
      <c r="O572" s="2" t="s">
        <v>105</v>
      </c>
      <c r="P572" s="1043">
        <f>P413+P539+P547+P551+P554+P568+P571</f>
        <v>0</v>
      </c>
      <c r="Q572" s="1044"/>
      <c r="R572" s="2" t="s">
        <v>105</v>
      </c>
      <c r="S572" s="1043">
        <f>S413+S539+S547+S551+S554+S568+S571</f>
        <v>0</v>
      </c>
      <c r="T572" s="1045"/>
      <c r="U572" s="117"/>
    </row>
    <row r="573" spans="1:21" s="1" customFormat="1" ht="22.5" customHeight="1" thickBot="1">
      <c r="A573" s="7"/>
      <c r="B573" s="781" t="s">
        <v>1439</v>
      </c>
      <c r="C573" s="782"/>
      <c r="D573" s="782"/>
      <c r="E573" s="782"/>
      <c r="F573" s="782"/>
      <c r="G573" s="782"/>
      <c r="H573" s="782"/>
      <c r="I573" s="782"/>
      <c r="J573" s="782"/>
      <c r="K573" s="783"/>
      <c r="L573" s="1035" t="e">
        <f>M572/S574*100%</f>
        <v>#DIV/0!</v>
      </c>
      <c r="M573" s="1036"/>
      <c r="N573" s="1037"/>
      <c r="O573" s="1038" t="e">
        <f>P572/S574*100%</f>
        <v>#DIV/0!</v>
      </c>
      <c r="P573" s="1036"/>
      <c r="Q573" s="1037"/>
      <c r="R573" s="1038" t="e">
        <f>S572/S574*100%</f>
        <v>#DIV/0!</v>
      </c>
      <c r="S573" s="1036"/>
      <c r="T573" s="1039"/>
      <c r="U573" s="104"/>
    </row>
    <row r="574" spans="1:21" s="1" customFormat="1" ht="75" customHeight="1" thickTop="1">
      <c r="A574" s="7"/>
      <c r="B574" s="1040" t="s">
        <v>1474</v>
      </c>
      <c r="C574" s="1041"/>
      <c r="D574" s="1041"/>
      <c r="E574" s="1041"/>
      <c r="F574" s="1041"/>
      <c r="G574" s="1041"/>
      <c r="H574" s="1041"/>
      <c r="I574" s="1041"/>
      <c r="J574" s="1041"/>
      <c r="K574" s="1042"/>
      <c r="L574" s="2" t="s">
        <v>105</v>
      </c>
      <c r="M574" s="1043">
        <f>M44+M572</f>
        <v>0</v>
      </c>
      <c r="N574" s="1044"/>
      <c r="O574" s="2" t="s">
        <v>105</v>
      </c>
      <c r="P574" s="1043">
        <f>P44+P572</f>
        <v>0</v>
      </c>
      <c r="Q574" s="1044"/>
      <c r="R574" s="2" t="s">
        <v>105</v>
      </c>
      <c r="S574" s="1043">
        <f>S44+S572</f>
        <v>0</v>
      </c>
      <c r="T574" s="1045"/>
      <c r="U574" s="117"/>
    </row>
    <row r="575" spans="1:21" s="1" customFormat="1" ht="18.75" customHeight="1">
      <c r="A575" s="7"/>
      <c r="B575" s="136"/>
      <c r="C575" s="11"/>
      <c r="D575" s="405"/>
      <c r="E575" s="405"/>
      <c r="F575" s="405"/>
      <c r="G575" s="405"/>
      <c r="H575" s="12"/>
      <c r="I575" s="12"/>
      <c r="J575" s="12"/>
      <c r="K575" s="308" t="s">
        <v>1439</v>
      </c>
      <c r="L575" s="784" t="e">
        <f>M574/S574*100%</f>
        <v>#DIV/0!</v>
      </c>
      <c r="M575" s="785"/>
      <c r="N575" s="786"/>
      <c r="O575" s="787" t="e">
        <f>P574/S574*100%</f>
        <v>#DIV/0!</v>
      </c>
      <c r="P575" s="785"/>
      <c r="Q575" s="786"/>
      <c r="R575" s="787" t="e">
        <f>L575+O575</f>
        <v>#DIV/0!</v>
      </c>
      <c r="S575" s="785"/>
      <c r="T575" s="788"/>
      <c r="U575" s="104"/>
    </row>
    <row r="576" spans="1:21" s="1" customFormat="1" ht="45.75" customHeight="1">
      <c r="A576" s="7"/>
      <c r="B576" s="1032" t="s">
        <v>1475</v>
      </c>
      <c r="C576" s="1032"/>
      <c r="D576" s="1033"/>
      <c r="E576" s="1033"/>
      <c r="F576" s="1033"/>
      <c r="G576" s="1033"/>
      <c r="H576" s="1033"/>
      <c r="I576" s="1033"/>
      <c r="J576" s="1033"/>
      <c r="K576" s="1033"/>
      <c r="L576" s="1033"/>
      <c r="M576" s="1033"/>
      <c r="N576" s="1033"/>
      <c r="O576" s="1033"/>
      <c r="P576" s="1033"/>
      <c r="Q576" s="1033"/>
      <c r="R576" s="1033"/>
      <c r="S576" s="1033"/>
      <c r="T576" s="1033"/>
      <c r="U576" s="14"/>
    </row>
    <row r="577" spans="1:21" s="1" customFormat="1" ht="45.75" customHeight="1">
      <c r="A577" s="7"/>
      <c r="B577" s="13"/>
      <c r="C577" s="13"/>
      <c r="D577" s="14"/>
      <c r="E577" s="14"/>
      <c r="F577" s="14"/>
      <c r="G577" s="14"/>
      <c r="H577" s="14"/>
      <c r="I577" s="14"/>
      <c r="J577" s="14"/>
      <c r="K577" s="14"/>
      <c r="L577" s="14"/>
      <c r="M577" s="14"/>
      <c r="N577" s="14"/>
      <c r="O577" s="14"/>
      <c r="P577" s="14"/>
      <c r="Q577" s="14"/>
      <c r="R577" s="14"/>
      <c r="S577" s="14"/>
      <c r="T577" s="14"/>
      <c r="U577" s="14"/>
    </row>
    <row r="578" spans="1:21" s="1" customFormat="1" ht="45.75" customHeight="1">
      <c r="A578" s="7"/>
      <c r="B578" s="13"/>
      <c r="C578" s="13"/>
      <c r="D578" s="14"/>
      <c r="E578" s="14"/>
      <c r="F578" s="14"/>
      <c r="G578" s="14"/>
      <c r="H578" s="14"/>
      <c r="I578" s="14"/>
      <c r="J578" s="14"/>
      <c r="K578" s="14"/>
      <c r="L578" s="14"/>
      <c r="M578" s="14"/>
      <c r="N578" s="14"/>
      <c r="O578" s="14"/>
      <c r="P578" s="14"/>
      <c r="Q578" s="14"/>
      <c r="R578" s="14"/>
      <c r="S578" s="14"/>
      <c r="T578" s="14"/>
      <c r="U578" s="14"/>
    </row>
    <row r="579" spans="1:21" s="1" customFormat="1" ht="45.75" customHeight="1">
      <c r="A579" s="7"/>
      <c r="B579" s="13"/>
      <c r="C579" s="13"/>
      <c r="D579" s="14"/>
      <c r="E579" s="14"/>
      <c r="F579" s="14"/>
      <c r="G579" s="14"/>
      <c r="H579" s="14"/>
      <c r="I579" s="14"/>
      <c r="J579" s="14"/>
      <c r="K579" s="14"/>
      <c r="L579" s="14"/>
      <c r="M579" s="14"/>
      <c r="N579" s="14"/>
      <c r="O579" s="14"/>
      <c r="P579" s="14"/>
      <c r="Q579" s="14"/>
      <c r="R579" s="14"/>
      <c r="S579" s="14"/>
      <c r="T579" s="14"/>
      <c r="U579" s="14"/>
    </row>
    <row r="580" spans="1:21" s="1" customFormat="1" ht="45.75" customHeight="1">
      <c r="A580" s="7"/>
      <c r="B580" s="13"/>
      <c r="C580" s="13"/>
      <c r="D580" s="14"/>
      <c r="E580" s="14"/>
      <c r="F580" s="14"/>
      <c r="G580" s="14"/>
      <c r="H580" s="14"/>
      <c r="I580" s="14"/>
      <c r="J580" s="14"/>
      <c r="K580" s="14"/>
      <c r="L580" s="14"/>
      <c r="M580" s="14"/>
      <c r="N580" s="14"/>
      <c r="O580" s="14"/>
      <c r="P580" s="14"/>
      <c r="Q580" s="14"/>
      <c r="R580" s="14"/>
      <c r="S580" s="14"/>
      <c r="T580" s="14"/>
      <c r="U580" s="14"/>
    </row>
    <row r="581" spans="1:21" s="1" customFormat="1" ht="45.75" customHeight="1">
      <c r="A581" s="7"/>
      <c r="B581" s="13"/>
      <c r="C581" s="13"/>
      <c r="D581" s="14"/>
      <c r="E581" s="14"/>
      <c r="F581" s="14"/>
      <c r="G581" s="14"/>
      <c r="H581" s="14"/>
      <c r="I581" s="14"/>
      <c r="J581" s="14"/>
      <c r="K581" s="14"/>
      <c r="L581" s="14"/>
      <c r="M581" s="14"/>
      <c r="N581" s="14"/>
      <c r="O581" s="14"/>
      <c r="P581" s="14"/>
      <c r="Q581" s="14"/>
      <c r="R581" s="14"/>
      <c r="S581" s="14"/>
      <c r="T581" s="14"/>
      <c r="U581" s="14"/>
    </row>
    <row r="582" spans="1:21" s="1" customFormat="1" ht="45.75" customHeight="1">
      <c r="A582" s="7"/>
      <c r="B582" s="13"/>
      <c r="C582" s="13"/>
      <c r="D582" s="14"/>
      <c r="E582" s="14"/>
      <c r="F582" s="14"/>
      <c r="G582" s="14"/>
      <c r="H582" s="14"/>
      <c r="I582" s="14"/>
      <c r="J582" s="14"/>
      <c r="K582" s="14"/>
      <c r="L582" s="14"/>
      <c r="M582" s="14"/>
      <c r="N582" s="14"/>
      <c r="O582" s="14"/>
      <c r="P582" s="14"/>
      <c r="Q582" s="14"/>
      <c r="R582" s="14"/>
      <c r="S582" s="14"/>
      <c r="T582" s="14"/>
      <c r="U582" s="14"/>
    </row>
    <row r="583" spans="1:21" s="1" customFormat="1" ht="21.75" customHeight="1">
      <c r="A583" s="7"/>
      <c r="B583" s="13"/>
      <c r="C583" s="13"/>
      <c r="D583" s="14"/>
      <c r="E583" s="14"/>
      <c r="F583" s="14"/>
      <c r="G583" s="14"/>
      <c r="H583" s="14"/>
      <c r="I583" s="14"/>
      <c r="J583" s="14"/>
      <c r="K583" s="14"/>
      <c r="L583" s="14"/>
      <c r="M583" s="14"/>
      <c r="N583" s="14"/>
      <c r="O583" s="14"/>
      <c r="P583" s="14"/>
      <c r="Q583" s="14"/>
      <c r="R583" s="14"/>
      <c r="S583" s="14"/>
      <c r="T583" s="14"/>
      <c r="U583" s="14"/>
    </row>
    <row r="584" spans="1:21" s="1" customFormat="1" ht="20.100000000000001" customHeight="1">
      <c r="A584" s="7"/>
      <c r="B584" s="465" t="s">
        <v>1550</v>
      </c>
      <c r="C584" s="465"/>
      <c r="D584" s="465"/>
      <c r="E584" s="465"/>
      <c r="F584" s="465"/>
      <c r="G584" s="465"/>
      <c r="H584" s="465"/>
      <c r="I584" s="465"/>
      <c r="J584" s="465"/>
      <c r="K584" s="465"/>
      <c r="L584" s="465"/>
      <c r="M584" s="465"/>
      <c r="N584" s="465"/>
      <c r="O584" s="465"/>
      <c r="P584" s="465"/>
      <c r="Q584" s="465"/>
      <c r="R584" s="465"/>
      <c r="S584" s="465"/>
      <c r="T584" s="465"/>
      <c r="U584" s="247"/>
    </row>
    <row r="585" spans="1:21" s="1" customFormat="1" ht="44.25" customHeight="1">
      <c r="A585" s="7"/>
      <c r="B585" s="8"/>
      <c r="C585" s="8"/>
      <c r="D585" s="324"/>
      <c r="E585" s="324"/>
      <c r="F585" s="324"/>
      <c r="G585" s="324"/>
      <c r="H585" s="4"/>
      <c r="I585" s="4"/>
      <c r="J585" s="4"/>
      <c r="K585" s="4"/>
      <c r="L585" s="4"/>
      <c r="M585" s="4"/>
      <c r="N585" s="4"/>
      <c r="O585" s="4"/>
      <c r="P585" s="4"/>
      <c r="Q585" s="4"/>
      <c r="R585" s="4"/>
      <c r="S585" s="4"/>
      <c r="T585" s="4"/>
      <c r="U585" s="4"/>
    </row>
    <row r="586" spans="1:21" s="1" customFormat="1" ht="15" customHeight="1">
      <c r="A586" s="7"/>
      <c r="B586" s="8"/>
      <c r="C586" s="8"/>
      <c r="D586" s="324"/>
      <c r="E586" s="324"/>
      <c r="F586" s="324"/>
      <c r="G586" s="324"/>
      <c r="H586" s="4"/>
      <c r="I586" s="4"/>
      <c r="J586" s="4"/>
      <c r="K586" s="4"/>
      <c r="L586" s="4"/>
      <c r="M586" s="4"/>
      <c r="N586" s="4"/>
      <c r="O586" s="4"/>
      <c r="P586" s="4"/>
      <c r="Q586" s="4"/>
      <c r="R586" s="4"/>
      <c r="S586" s="4"/>
      <c r="T586" s="4"/>
      <c r="U586" s="4"/>
    </row>
    <row r="587" spans="1:21" ht="15" customHeight="1">
      <c r="B587" s="5"/>
      <c r="C587" s="5"/>
      <c r="D587" s="406"/>
      <c r="E587" s="6"/>
      <c r="F587" s="6"/>
      <c r="G587" s="6"/>
      <c r="H587" s="6"/>
      <c r="I587" s="6"/>
      <c r="J587" s="6"/>
      <c r="K587" s="6"/>
      <c r="L587" s="6"/>
      <c r="M587" s="6"/>
      <c r="N587" s="6"/>
      <c r="O587" s="6"/>
      <c r="P587" s="6"/>
      <c r="Q587" s="6"/>
      <c r="R587" s="6"/>
      <c r="S587" s="6"/>
      <c r="T587" s="6"/>
      <c r="U587" s="6"/>
    </row>
    <row r="588" spans="1:21" ht="15" customHeight="1">
      <c r="B588" s="5"/>
      <c r="C588" s="5"/>
      <c r="D588" s="407"/>
      <c r="E588" s="6"/>
      <c r="F588" s="6"/>
      <c r="G588" s="6"/>
      <c r="H588" s="6"/>
      <c r="I588" s="6"/>
      <c r="J588" s="6"/>
      <c r="K588" s="6"/>
      <c r="L588" s="6"/>
      <c r="M588" s="6"/>
      <c r="N588" s="6"/>
      <c r="O588" s="6"/>
      <c r="P588" s="6"/>
      <c r="Q588" s="6"/>
      <c r="R588" s="6"/>
      <c r="S588" s="6"/>
      <c r="T588" s="6"/>
      <c r="U588" s="6"/>
    </row>
    <row r="589" spans="1:21" ht="15" customHeight="1">
      <c r="B589" s="5"/>
      <c r="C589" s="5"/>
      <c r="D589" s="407"/>
      <c r="E589" s="6"/>
      <c r="F589" s="6"/>
      <c r="G589" s="6"/>
      <c r="H589" s="6"/>
      <c r="I589" s="6"/>
      <c r="J589" s="6"/>
      <c r="K589" s="6"/>
      <c r="L589" s="6"/>
      <c r="M589" s="6"/>
      <c r="N589" s="6"/>
      <c r="O589" s="6"/>
      <c r="P589" s="6"/>
      <c r="Q589" s="6"/>
      <c r="R589" s="6"/>
      <c r="S589" s="6"/>
      <c r="T589" s="6"/>
      <c r="U589" s="6"/>
    </row>
    <row r="590" spans="1:21" ht="15" customHeight="1">
      <c r="B590" s="5"/>
      <c r="C590" s="5"/>
      <c r="D590" s="407"/>
      <c r="E590" s="6"/>
      <c r="F590" s="6"/>
      <c r="G590" s="6"/>
      <c r="H590" s="6"/>
      <c r="I590" s="6"/>
      <c r="J590" s="6"/>
      <c r="K590" s="6"/>
      <c r="L590" s="6"/>
      <c r="M590" s="6"/>
      <c r="N590" s="6"/>
      <c r="O590" s="6"/>
      <c r="P590" s="6"/>
      <c r="Q590" s="6"/>
      <c r="R590" s="6"/>
      <c r="S590" s="6"/>
      <c r="T590" s="6"/>
      <c r="U590" s="6"/>
    </row>
    <row r="591" spans="1:21" ht="15" customHeight="1">
      <c r="B591" s="5"/>
      <c r="C591" s="5"/>
      <c r="D591" s="407"/>
      <c r="E591" s="6"/>
      <c r="F591" s="6"/>
      <c r="G591" s="6"/>
      <c r="H591" s="6"/>
      <c r="I591" s="6"/>
      <c r="J591" s="6"/>
      <c r="K591" s="6"/>
      <c r="L591" s="6"/>
      <c r="M591" s="6"/>
      <c r="N591" s="6"/>
      <c r="O591" s="6"/>
      <c r="P591" s="6"/>
      <c r="Q591" s="6"/>
      <c r="R591" s="6"/>
      <c r="S591" s="6"/>
      <c r="T591" s="6"/>
      <c r="U591" s="6"/>
    </row>
    <row r="592" spans="1:21" ht="15" customHeight="1">
      <c r="B592" s="5"/>
      <c r="C592" s="5"/>
      <c r="D592" s="407"/>
      <c r="E592" s="6"/>
      <c r="F592" s="6"/>
      <c r="G592" s="6"/>
      <c r="H592" s="6"/>
      <c r="I592" s="6"/>
      <c r="J592" s="6"/>
      <c r="K592" s="6"/>
      <c r="L592" s="6"/>
      <c r="M592" s="6"/>
      <c r="N592" s="6"/>
      <c r="O592" s="6"/>
      <c r="P592" s="6"/>
      <c r="Q592" s="6"/>
      <c r="R592" s="6"/>
      <c r="S592" s="6"/>
      <c r="T592" s="6"/>
      <c r="U592" s="6"/>
    </row>
    <row r="593" spans="2:21" ht="15" customHeight="1">
      <c r="B593" s="5"/>
      <c r="C593" s="5"/>
      <c r="D593" s="407"/>
      <c r="E593" s="6"/>
      <c r="F593" s="6"/>
      <c r="G593" s="6"/>
      <c r="H593" s="6"/>
      <c r="I593" s="6"/>
      <c r="J593" s="6"/>
      <c r="K593" s="6"/>
      <c r="L593" s="6"/>
      <c r="M593" s="6"/>
      <c r="N593" s="6"/>
      <c r="O593" s="6"/>
      <c r="P593" s="6"/>
      <c r="Q593" s="6"/>
      <c r="R593" s="6"/>
      <c r="S593" s="6"/>
      <c r="T593" s="6"/>
      <c r="U593" s="6"/>
    </row>
    <row r="594" spans="2:21" ht="15" customHeight="1">
      <c r="B594" s="5"/>
      <c r="C594" s="5"/>
      <c r="D594" s="6"/>
      <c r="E594" s="6"/>
      <c r="F594" s="6"/>
      <c r="G594" s="6"/>
      <c r="H594" s="6"/>
      <c r="I594" s="6"/>
      <c r="J594" s="6"/>
      <c r="K594" s="6"/>
      <c r="L594" s="6"/>
      <c r="M594" s="6"/>
      <c r="N594" s="6"/>
      <c r="O594" s="6"/>
      <c r="P594" s="6"/>
      <c r="Q594" s="6"/>
      <c r="R594" s="6"/>
      <c r="S594" s="6"/>
      <c r="T594" s="6"/>
      <c r="U594" s="6"/>
    </row>
    <row r="595" spans="2:21" ht="15" customHeight="1">
      <c r="B595" s="5"/>
      <c r="C595" s="5"/>
      <c r="D595" s="6"/>
      <c r="E595" s="6"/>
      <c r="F595" s="6"/>
      <c r="G595" s="6"/>
      <c r="H595" s="6"/>
      <c r="I595" s="6"/>
      <c r="J595" s="6"/>
      <c r="K595" s="6"/>
      <c r="L595" s="6"/>
      <c r="M595" s="6"/>
      <c r="N595" s="6"/>
      <c r="O595" s="6"/>
      <c r="P595" s="6"/>
      <c r="Q595" s="6"/>
      <c r="R595" s="6"/>
      <c r="S595" s="6"/>
      <c r="T595" s="6"/>
      <c r="U595" s="6"/>
    </row>
    <row r="596" spans="2:21" ht="15" customHeight="1">
      <c r="B596" s="5"/>
      <c r="C596" s="5"/>
      <c r="D596" s="6"/>
      <c r="E596" s="6"/>
      <c r="F596" s="6"/>
      <c r="G596" s="6"/>
      <c r="H596" s="6"/>
      <c r="I596" s="6"/>
      <c r="J596" s="6"/>
      <c r="K596" s="6"/>
      <c r="L596" s="6"/>
      <c r="M596" s="6"/>
      <c r="N596" s="6"/>
      <c r="O596" s="6"/>
      <c r="P596" s="6"/>
      <c r="Q596" s="6"/>
      <c r="R596" s="6"/>
      <c r="S596" s="6"/>
      <c r="T596" s="6"/>
      <c r="U596" s="6"/>
    </row>
    <row r="597" spans="2:21" ht="15" customHeight="1">
      <c r="B597" s="5"/>
      <c r="C597" s="5"/>
      <c r="D597" s="6"/>
      <c r="E597" s="6"/>
      <c r="F597" s="6"/>
      <c r="G597" s="6"/>
      <c r="H597" s="6"/>
      <c r="I597" s="6"/>
      <c r="J597" s="6"/>
      <c r="K597" s="6"/>
      <c r="L597" s="6"/>
      <c r="M597" s="6"/>
      <c r="N597" s="6"/>
      <c r="O597" s="6"/>
      <c r="P597" s="6"/>
      <c r="Q597" s="6"/>
      <c r="R597" s="6"/>
      <c r="S597" s="6"/>
      <c r="T597" s="6"/>
      <c r="U597" s="6"/>
    </row>
    <row r="598" spans="2:21" ht="15" customHeight="1">
      <c r="B598" s="5"/>
      <c r="C598" s="5"/>
      <c r="D598" s="6"/>
      <c r="E598" s="6"/>
      <c r="F598" s="6"/>
      <c r="G598" s="6"/>
      <c r="H598" s="6"/>
      <c r="I598" s="6"/>
      <c r="J598" s="6"/>
      <c r="K598" s="6"/>
      <c r="L598" s="6"/>
      <c r="M598" s="6"/>
      <c r="N598" s="6"/>
      <c r="O598" s="6"/>
      <c r="P598" s="6"/>
      <c r="Q598" s="6"/>
      <c r="R598" s="6"/>
      <c r="S598" s="6"/>
      <c r="T598" s="6"/>
      <c r="U598" s="6"/>
    </row>
    <row r="599" spans="2:21" ht="15" customHeight="1">
      <c r="B599" s="5"/>
      <c r="C599" s="5"/>
      <c r="D599" s="6"/>
      <c r="E599" s="6"/>
      <c r="F599" s="6"/>
      <c r="G599" s="6"/>
      <c r="H599" s="6"/>
      <c r="I599" s="6"/>
      <c r="J599" s="6"/>
      <c r="K599" s="6"/>
      <c r="L599" s="6"/>
      <c r="M599" s="6"/>
      <c r="N599" s="6"/>
      <c r="O599" s="6"/>
      <c r="P599" s="6"/>
      <c r="Q599" s="6"/>
      <c r="R599" s="6"/>
      <c r="S599" s="6"/>
      <c r="T599" s="6"/>
      <c r="U599" s="6"/>
    </row>
    <row r="600" spans="2:21" ht="15" customHeight="1">
      <c r="B600" s="5"/>
      <c r="C600" s="5"/>
      <c r="D600" s="6"/>
      <c r="E600" s="6"/>
      <c r="F600" s="6"/>
      <c r="G600" s="6"/>
      <c r="H600" s="6"/>
      <c r="I600" s="6"/>
      <c r="J600" s="6"/>
      <c r="K600" s="6"/>
      <c r="L600" s="6"/>
      <c r="M600" s="6"/>
      <c r="N600" s="6"/>
      <c r="O600" s="6"/>
      <c r="P600" s="6"/>
      <c r="Q600" s="6"/>
      <c r="R600" s="6"/>
      <c r="S600" s="6"/>
      <c r="T600" s="6"/>
      <c r="U600" s="6"/>
    </row>
    <row r="601" spans="2:21" ht="15" customHeight="1">
      <c r="B601" s="5"/>
      <c r="C601" s="5"/>
      <c r="D601" s="6"/>
      <c r="E601" s="6"/>
      <c r="F601" s="6"/>
      <c r="G601" s="6"/>
      <c r="H601" s="6"/>
      <c r="I601" s="6"/>
      <c r="J601" s="6"/>
      <c r="K601" s="6"/>
      <c r="L601" s="6"/>
      <c r="M601" s="6"/>
      <c r="N601" s="6"/>
      <c r="O601" s="6"/>
      <c r="P601" s="6"/>
      <c r="Q601" s="6"/>
      <c r="R601" s="6"/>
      <c r="S601" s="6"/>
      <c r="T601" s="6"/>
      <c r="U601" s="6"/>
    </row>
    <row r="602" spans="2:21" ht="15" customHeight="1">
      <c r="B602" s="5"/>
      <c r="C602" s="5"/>
      <c r="D602" s="6"/>
      <c r="E602" s="6"/>
      <c r="F602" s="6"/>
      <c r="G602" s="6"/>
      <c r="H602" s="6"/>
      <c r="I602" s="6"/>
      <c r="J602" s="6"/>
      <c r="K602" s="6"/>
      <c r="L602" s="6"/>
      <c r="M602" s="6"/>
      <c r="N602" s="6"/>
      <c r="O602" s="6"/>
      <c r="P602" s="6"/>
      <c r="Q602" s="6"/>
      <c r="R602" s="6"/>
      <c r="S602" s="6"/>
      <c r="T602" s="6"/>
      <c r="U602" s="6"/>
    </row>
    <row r="603" spans="2:21" ht="15" customHeight="1">
      <c r="B603" s="5"/>
      <c r="C603" s="5"/>
      <c r="D603" s="6"/>
      <c r="E603" s="6"/>
      <c r="F603" s="6"/>
      <c r="G603" s="6"/>
      <c r="H603" s="6"/>
      <c r="I603" s="6"/>
      <c r="J603" s="6"/>
      <c r="K603" s="6"/>
      <c r="L603" s="6"/>
      <c r="M603" s="6"/>
      <c r="N603" s="6"/>
      <c r="O603" s="6"/>
      <c r="P603" s="6"/>
      <c r="Q603" s="6"/>
      <c r="R603" s="6"/>
      <c r="S603" s="6"/>
      <c r="T603" s="6"/>
      <c r="U603" s="6"/>
    </row>
    <row r="604" spans="2:21" ht="15" customHeight="1"/>
    <row r="605" spans="2:21" ht="15" customHeight="1"/>
    <row r="606" spans="2:21" ht="15" customHeight="1"/>
    <row r="607" spans="2:21" ht="15" customHeight="1"/>
    <row r="608" spans="2:21"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spans="2:21" ht="15" customHeight="1"/>
    <row r="626" spans="2:21" ht="15" customHeight="1"/>
    <row r="627" spans="2:21" ht="15" customHeight="1"/>
    <row r="628" spans="2:21" ht="15" customHeight="1"/>
    <row r="629" spans="2:21" ht="15" customHeight="1"/>
    <row r="630" spans="2:21" ht="15" customHeight="1"/>
    <row r="631" spans="2:21" ht="15" customHeight="1"/>
    <row r="632" spans="2:21" ht="15" customHeight="1"/>
    <row r="633" spans="2:21" ht="15" customHeight="1"/>
    <row r="634" spans="2:21" ht="15" customHeight="1"/>
    <row r="635" spans="2:21" ht="15" customHeight="1"/>
    <row r="636" spans="2:21" ht="15" customHeight="1"/>
    <row r="637" spans="2:21" ht="15" customHeight="1"/>
    <row r="638" spans="2:21" ht="15" customHeight="1">
      <c r="B638" s="460"/>
      <c r="C638" s="1034"/>
      <c r="D638" s="1034"/>
      <c r="E638" s="1034"/>
      <c r="F638" s="1034"/>
      <c r="G638" s="1034"/>
      <c r="H638" s="1034"/>
      <c r="I638" s="1034"/>
      <c r="J638" s="1034"/>
      <c r="K638" s="1034"/>
      <c r="L638" s="1034"/>
      <c r="M638" s="1034"/>
      <c r="N638" s="1034"/>
      <c r="O638" s="1034"/>
      <c r="P638" s="1034"/>
      <c r="Q638" s="1034"/>
      <c r="R638" s="1034"/>
      <c r="S638" s="1034"/>
      <c r="T638" s="1034"/>
      <c r="U638" s="285"/>
    </row>
    <row r="639" spans="2:21" ht="15" customHeight="1"/>
    <row r="640" spans="2:21"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sheetData>
  <sheetProtection algorithmName="SHA-512" hashValue="GxF+J7NWm7stCyuLBsiK4L7zHLw6YPiH5JPVTmGt/yAYP6k/1DHy5oGwevok2kNdmq5bC7ITuYz+fGBj7vebrw==" saltValue="QeQcIRfMy4C+lOG1A3lFVA==" spinCount="100000" sheet="1" objects="1" scenarios="1" selectLockedCells="1"/>
  <mergeCells count="2809">
    <mergeCell ref="L575:N575"/>
    <mergeCell ref="O575:Q575"/>
    <mergeCell ref="R575:T575"/>
    <mergeCell ref="B576:T576"/>
    <mergeCell ref="B584:T584"/>
    <mergeCell ref="B638:T638"/>
    <mergeCell ref="B573:K573"/>
    <mergeCell ref="L573:N573"/>
    <mergeCell ref="O573:Q573"/>
    <mergeCell ref="R573:T573"/>
    <mergeCell ref="B574:K574"/>
    <mergeCell ref="M574:N574"/>
    <mergeCell ref="P574:Q574"/>
    <mergeCell ref="S574:T574"/>
    <mergeCell ref="B571:K571"/>
    <mergeCell ref="M571:N571"/>
    <mergeCell ref="P571:Q571"/>
    <mergeCell ref="S571:T571"/>
    <mergeCell ref="B572:K572"/>
    <mergeCell ref="M572:N572"/>
    <mergeCell ref="P572:Q572"/>
    <mergeCell ref="S572:T572"/>
    <mergeCell ref="C569:D569"/>
    <mergeCell ref="E569:K569"/>
    <mergeCell ref="M569:N569"/>
    <mergeCell ref="P569:Q569"/>
    <mergeCell ref="S569:T569"/>
    <mergeCell ref="C570:D570"/>
    <mergeCell ref="E570:K570"/>
    <mergeCell ref="M570:N570"/>
    <mergeCell ref="P570:Q570"/>
    <mergeCell ref="S570:T570"/>
    <mergeCell ref="R566:R567"/>
    <mergeCell ref="S566:T567"/>
    <mergeCell ref="C567:K567"/>
    <mergeCell ref="B568:K568"/>
    <mergeCell ref="M568:N568"/>
    <mergeCell ref="P568:Q568"/>
    <mergeCell ref="S568:T568"/>
    <mergeCell ref="C566:D566"/>
    <mergeCell ref="E566:K566"/>
    <mergeCell ref="L566:L567"/>
    <mergeCell ref="M566:N567"/>
    <mergeCell ref="O566:O567"/>
    <mergeCell ref="P566:Q567"/>
    <mergeCell ref="C564:D564"/>
    <mergeCell ref="E564:K564"/>
    <mergeCell ref="M564:N564"/>
    <mergeCell ref="P564:Q564"/>
    <mergeCell ref="S564:T564"/>
    <mergeCell ref="C565:D565"/>
    <mergeCell ref="E565:K565"/>
    <mergeCell ref="M565:N565"/>
    <mergeCell ref="P565:Q565"/>
    <mergeCell ref="S565:T565"/>
    <mergeCell ref="C562:D562"/>
    <mergeCell ref="E562:K562"/>
    <mergeCell ref="M562:N562"/>
    <mergeCell ref="P562:Q562"/>
    <mergeCell ref="S562:T562"/>
    <mergeCell ref="C563:D563"/>
    <mergeCell ref="E563:K563"/>
    <mergeCell ref="M563:N563"/>
    <mergeCell ref="P563:Q563"/>
    <mergeCell ref="S563:T563"/>
    <mergeCell ref="C560:D560"/>
    <mergeCell ref="E560:K560"/>
    <mergeCell ref="M560:N560"/>
    <mergeCell ref="P560:Q560"/>
    <mergeCell ref="S560:T560"/>
    <mergeCell ref="C561:D561"/>
    <mergeCell ref="E561:K561"/>
    <mergeCell ref="M561:N561"/>
    <mergeCell ref="P561:Q561"/>
    <mergeCell ref="S561:T561"/>
    <mergeCell ref="C558:D558"/>
    <mergeCell ref="E558:K558"/>
    <mergeCell ref="M558:N558"/>
    <mergeCell ref="P558:Q558"/>
    <mergeCell ref="S558:T558"/>
    <mergeCell ref="C559:D559"/>
    <mergeCell ref="E559:K559"/>
    <mergeCell ref="M559:N559"/>
    <mergeCell ref="P559:Q559"/>
    <mergeCell ref="S559:T559"/>
    <mergeCell ref="C556:D556"/>
    <mergeCell ref="E556:K556"/>
    <mergeCell ref="M556:N556"/>
    <mergeCell ref="P556:Q556"/>
    <mergeCell ref="S556:T556"/>
    <mergeCell ref="C557:D557"/>
    <mergeCell ref="E557:K557"/>
    <mergeCell ref="M557:N557"/>
    <mergeCell ref="P557:Q557"/>
    <mergeCell ref="S557:T557"/>
    <mergeCell ref="B554:K554"/>
    <mergeCell ref="M554:N554"/>
    <mergeCell ref="P554:Q554"/>
    <mergeCell ref="S554:T554"/>
    <mergeCell ref="C555:D555"/>
    <mergeCell ref="E555:K555"/>
    <mergeCell ref="M555:N555"/>
    <mergeCell ref="P555:Q555"/>
    <mergeCell ref="S555:T555"/>
    <mergeCell ref="C552:D552"/>
    <mergeCell ref="E552:K552"/>
    <mergeCell ref="M552:N552"/>
    <mergeCell ref="P552:Q552"/>
    <mergeCell ref="S552:T552"/>
    <mergeCell ref="C553:D553"/>
    <mergeCell ref="E553:K553"/>
    <mergeCell ref="M553:N553"/>
    <mergeCell ref="P553:Q553"/>
    <mergeCell ref="S553:T553"/>
    <mergeCell ref="C550:D550"/>
    <mergeCell ref="E550:K550"/>
    <mergeCell ref="M550:N550"/>
    <mergeCell ref="P550:Q550"/>
    <mergeCell ref="S550:T550"/>
    <mergeCell ref="B551:K551"/>
    <mergeCell ref="M551:N551"/>
    <mergeCell ref="P551:Q551"/>
    <mergeCell ref="S551:T551"/>
    <mergeCell ref="B548:T548"/>
    <mergeCell ref="C549:D549"/>
    <mergeCell ref="E549:K549"/>
    <mergeCell ref="M549:N549"/>
    <mergeCell ref="P549:Q549"/>
    <mergeCell ref="S549:T549"/>
    <mergeCell ref="R545:R546"/>
    <mergeCell ref="S545:T546"/>
    <mergeCell ref="C546:K546"/>
    <mergeCell ref="B547:K547"/>
    <mergeCell ref="M547:N547"/>
    <mergeCell ref="P547:Q547"/>
    <mergeCell ref="S547:T547"/>
    <mergeCell ref="C545:D545"/>
    <mergeCell ref="E545:K545"/>
    <mergeCell ref="L545:L546"/>
    <mergeCell ref="M545:N546"/>
    <mergeCell ref="O545:O546"/>
    <mergeCell ref="P545:Q546"/>
    <mergeCell ref="C543:D543"/>
    <mergeCell ref="E543:K543"/>
    <mergeCell ref="M543:N543"/>
    <mergeCell ref="P543:Q543"/>
    <mergeCell ref="S543:T543"/>
    <mergeCell ref="C544:D544"/>
    <mergeCell ref="E544:K544"/>
    <mergeCell ref="M544:N544"/>
    <mergeCell ref="P544:Q544"/>
    <mergeCell ref="S544:T544"/>
    <mergeCell ref="C541:D541"/>
    <mergeCell ref="E541:K541"/>
    <mergeCell ref="M541:N541"/>
    <mergeCell ref="P541:Q541"/>
    <mergeCell ref="S541:T541"/>
    <mergeCell ref="C542:D542"/>
    <mergeCell ref="E542:K542"/>
    <mergeCell ref="M542:N542"/>
    <mergeCell ref="P542:Q542"/>
    <mergeCell ref="S542:T542"/>
    <mergeCell ref="B539:K539"/>
    <mergeCell ref="M539:N539"/>
    <mergeCell ref="P539:Q539"/>
    <mergeCell ref="S539:T539"/>
    <mergeCell ref="B540:K540"/>
    <mergeCell ref="L540:N540"/>
    <mergeCell ref="O540:Q540"/>
    <mergeCell ref="R540:T540"/>
    <mergeCell ref="P536:Q537"/>
    <mergeCell ref="R536:R537"/>
    <mergeCell ref="S536:T537"/>
    <mergeCell ref="C537:K537"/>
    <mergeCell ref="C538:K538"/>
    <mergeCell ref="M538:N538"/>
    <mergeCell ref="P538:Q538"/>
    <mergeCell ref="S538:T538"/>
    <mergeCell ref="C535:D535"/>
    <mergeCell ref="E535:K535"/>
    <mergeCell ref="M535:N535"/>
    <mergeCell ref="P535:Q535"/>
    <mergeCell ref="S535:T535"/>
    <mergeCell ref="C536:D536"/>
    <mergeCell ref="E536:K536"/>
    <mergeCell ref="L536:L537"/>
    <mergeCell ref="M536:N537"/>
    <mergeCell ref="O536:O537"/>
    <mergeCell ref="R532:R533"/>
    <mergeCell ref="S532:T533"/>
    <mergeCell ref="C533:K533"/>
    <mergeCell ref="B534:K534"/>
    <mergeCell ref="M534:N534"/>
    <mergeCell ref="P534:Q534"/>
    <mergeCell ref="S534:T534"/>
    <mergeCell ref="C532:D532"/>
    <mergeCell ref="E532:K532"/>
    <mergeCell ref="L532:L533"/>
    <mergeCell ref="M532:N533"/>
    <mergeCell ref="O532:O533"/>
    <mergeCell ref="P532:Q533"/>
    <mergeCell ref="C530:D530"/>
    <mergeCell ref="E530:K530"/>
    <mergeCell ref="M530:N530"/>
    <mergeCell ref="P530:Q530"/>
    <mergeCell ref="S530:T530"/>
    <mergeCell ref="C531:D531"/>
    <mergeCell ref="E531:K531"/>
    <mergeCell ref="M531:N531"/>
    <mergeCell ref="P531:Q531"/>
    <mergeCell ref="S531:T531"/>
    <mergeCell ref="C528:D528"/>
    <mergeCell ref="E528:K528"/>
    <mergeCell ref="M528:N528"/>
    <mergeCell ref="P528:Q528"/>
    <mergeCell ref="S528:T528"/>
    <mergeCell ref="C529:D529"/>
    <mergeCell ref="E529:K529"/>
    <mergeCell ref="M529:N529"/>
    <mergeCell ref="P529:Q529"/>
    <mergeCell ref="S529:T529"/>
    <mergeCell ref="C526:K526"/>
    <mergeCell ref="M526:N526"/>
    <mergeCell ref="P526:Q526"/>
    <mergeCell ref="S526:T526"/>
    <mergeCell ref="C527:D527"/>
    <mergeCell ref="E527:K527"/>
    <mergeCell ref="M527:N527"/>
    <mergeCell ref="P527:Q527"/>
    <mergeCell ref="S527:T527"/>
    <mergeCell ref="C524:D524"/>
    <mergeCell ref="E524:K524"/>
    <mergeCell ref="M524:N524"/>
    <mergeCell ref="P524:Q524"/>
    <mergeCell ref="S524:T524"/>
    <mergeCell ref="C525:D525"/>
    <mergeCell ref="E525:K525"/>
    <mergeCell ref="M525:N525"/>
    <mergeCell ref="P525:Q525"/>
    <mergeCell ref="S525:T525"/>
    <mergeCell ref="P521:Q522"/>
    <mergeCell ref="R521:R522"/>
    <mergeCell ref="S521:T522"/>
    <mergeCell ref="C522:K522"/>
    <mergeCell ref="B523:K523"/>
    <mergeCell ref="M523:N523"/>
    <mergeCell ref="P523:Q523"/>
    <mergeCell ref="S523:T523"/>
    <mergeCell ref="C520:D520"/>
    <mergeCell ref="E520:K520"/>
    <mergeCell ref="M520:N520"/>
    <mergeCell ref="P520:Q520"/>
    <mergeCell ref="S520:T520"/>
    <mergeCell ref="C521:D521"/>
    <mergeCell ref="E521:K521"/>
    <mergeCell ref="L521:L522"/>
    <mergeCell ref="M521:N522"/>
    <mergeCell ref="O521:O522"/>
    <mergeCell ref="C518:D518"/>
    <mergeCell ref="E518:K518"/>
    <mergeCell ref="M518:N518"/>
    <mergeCell ref="P518:Q518"/>
    <mergeCell ref="S518:T518"/>
    <mergeCell ref="C519:D519"/>
    <mergeCell ref="E519:K519"/>
    <mergeCell ref="M519:N519"/>
    <mergeCell ref="P519:Q519"/>
    <mergeCell ref="S519:T519"/>
    <mergeCell ref="C516:D516"/>
    <mergeCell ref="E516:K516"/>
    <mergeCell ref="M516:N516"/>
    <mergeCell ref="P516:Q516"/>
    <mergeCell ref="S516:T516"/>
    <mergeCell ref="C517:D517"/>
    <mergeCell ref="E517:K517"/>
    <mergeCell ref="M517:N517"/>
    <mergeCell ref="P517:Q517"/>
    <mergeCell ref="S517:T517"/>
    <mergeCell ref="P513:Q514"/>
    <mergeCell ref="R513:R514"/>
    <mergeCell ref="S513:T514"/>
    <mergeCell ref="C514:K514"/>
    <mergeCell ref="B515:K515"/>
    <mergeCell ref="M515:N515"/>
    <mergeCell ref="P515:Q515"/>
    <mergeCell ref="S515:T515"/>
    <mergeCell ref="C512:D512"/>
    <mergeCell ref="E512:K512"/>
    <mergeCell ref="M512:N512"/>
    <mergeCell ref="P512:Q512"/>
    <mergeCell ref="S512:T512"/>
    <mergeCell ref="C513:D513"/>
    <mergeCell ref="E513:K513"/>
    <mergeCell ref="L513:L514"/>
    <mergeCell ref="M513:N514"/>
    <mergeCell ref="O513:O514"/>
    <mergeCell ref="C510:D510"/>
    <mergeCell ref="E510:K510"/>
    <mergeCell ref="M510:N510"/>
    <mergeCell ref="P510:Q510"/>
    <mergeCell ref="S510:T510"/>
    <mergeCell ref="C511:D511"/>
    <mergeCell ref="E511:K511"/>
    <mergeCell ref="M511:N511"/>
    <mergeCell ref="P511:Q511"/>
    <mergeCell ref="S511:T511"/>
    <mergeCell ref="C508:D508"/>
    <mergeCell ref="E508:K508"/>
    <mergeCell ref="M508:N508"/>
    <mergeCell ref="P508:Q508"/>
    <mergeCell ref="S508:T508"/>
    <mergeCell ref="C509:D509"/>
    <mergeCell ref="E509:K509"/>
    <mergeCell ref="M509:N509"/>
    <mergeCell ref="P509:Q509"/>
    <mergeCell ref="S509:T509"/>
    <mergeCell ref="C506:D506"/>
    <mergeCell ref="E506:K506"/>
    <mergeCell ref="M506:N506"/>
    <mergeCell ref="P506:Q506"/>
    <mergeCell ref="S506:T506"/>
    <mergeCell ref="C507:D507"/>
    <mergeCell ref="E507:K507"/>
    <mergeCell ref="M507:N507"/>
    <mergeCell ref="P507:Q507"/>
    <mergeCell ref="S507:T507"/>
    <mergeCell ref="C504:D504"/>
    <mergeCell ref="E504:K504"/>
    <mergeCell ref="M504:N504"/>
    <mergeCell ref="P504:Q504"/>
    <mergeCell ref="S504:T504"/>
    <mergeCell ref="B505:K505"/>
    <mergeCell ref="M505:N505"/>
    <mergeCell ref="P505:Q505"/>
    <mergeCell ref="S505:T505"/>
    <mergeCell ref="B502:T502"/>
    <mergeCell ref="C503:D503"/>
    <mergeCell ref="E503:K503"/>
    <mergeCell ref="M503:N503"/>
    <mergeCell ref="P503:Q503"/>
    <mergeCell ref="S503:T503"/>
    <mergeCell ref="C500:D500"/>
    <mergeCell ref="E500:K500"/>
    <mergeCell ref="M500:N500"/>
    <mergeCell ref="P500:Q500"/>
    <mergeCell ref="S500:T500"/>
    <mergeCell ref="B501:K501"/>
    <mergeCell ref="M501:N501"/>
    <mergeCell ref="P501:Q501"/>
    <mergeCell ref="S501:T501"/>
    <mergeCell ref="C498:D498"/>
    <mergeCell ref="E498:K498"/>
    <mergeCell ref="M498:N498"/>
    <mergeCell ref="P498:Q498"/>
    <mergeCell ref="S498:T498"/>
    <mergeCell ref="C499:D499"/>
    <mergeCell ref="E499:K499"/>
    <mergeCell ref="M499:N499"/>
    <mergeCell ref="P499:Q499"/>
    <mergeCell ref="S499:T499"/>
    <mergeCell ref="R495:R496"/>
    <mergeCell ref="S495:T496"/>
    <mergeCell ref="C496:K496"/>
    <mergeCell ref="B497:K497"/>
    <mergeCell ref="M497:N497"/>
    <mergeCell ref="P497:Q497"/>
    <mergeCell ref="S497:T497"/>
    <mergeCell ref="C495:D495"/>
    <mergeCell ref="E495:K495"/>
    <mergeCell ref="L495:L496"/>
    <mergeCell ref="M495:N496"/>
    <mergeCell ref="O495:O496"/>
    <mergeCell ref="P495:Q496"/>
    <mergeCell ref="C493:D493"/>
    <mergeCell ref="E493:K493"/>
    <mergeCell ref="M493:N493"/>
    <mergeCell ref="P493:Q493"/>
    <mergeCell ref="S493:T493"/>
    <mergeCell ref="C494:D494"/>
    <mergeCell ref="E494:K494"/>
    <mergeCell ref="M494:N494"/>
    <mergeCell ref="P494:Q494"/>
    <mergeCell ref="S494:T494"/>
    <mergeCell ref="C491:D491"/>
    <mergeCell ref="E491:K491"/>
    <mergeCell ref="M491:N491"/>
    <mergeCell ref="P491:Q491"/>
    <mergeCell ref="S491:T491"/>
    <mergeCell ref="C492:D492"/>
    <mergeCell ref="E492:K492"/>
    <mergeCell ref="M492:N492"/>
    <mergeCell ref="P492:Q492"/>
    <mergeCell ref="S492:T492"/>
    <mergeCell ref="C489:D489"/>
    <mergeCell ref="E489:K489"/>
    <mergeCell ref="M489:N489"/>
    <mergeCell ref="P489:Q489"/>
    <mergeCell ref="S489:T489"/>
    <mergeCell ref="C490:D490"/>
    <mergeCell ref="E490:K490"/>
    <mergeCell ref="M490:N490"/>
    <mergeCell ref="P490:Q490"/>
    <mergeCell ref="S490:T490"/>
    <mergeCell ref="C487:D487"/>
    <mergeCell ref="E487:K487"/>
    <mergeCell ref="M487:N487"/>
    <mergeCell ref="P487:Q487"/>
    <mergeCell ref="S487:T487"/>
    <mergeCell ref="C488:D488"/>
    <mergeCell ref="E488:K488"/>
    <mergeCell ref="M488:N488"/>
    <mergeCell ref="P488:Q488"/>
    <mergeCell ref="S488:T488"/>
    <mergeCell ref="C485:D485"/>
    <mergeCell ref="E485:K485"/>
    <mergeCell ref="M485:N485"/>
    <mergeCell ref="P485:Q485"/>
    <mergeCell ref="S485:T485"/>
    <mergeCell ref="C486:D486"/>
    <mergeCell ref="E486:K486"/>
    <mergeCell ref="M486:N486"/>
    <mergeCell ref="P486:Q486"/>
    <mergeCell ref="S486:T486"/>
    <mergeCell ref="C483:D483"/>
    <mergeCell ref="E483:K483"/>
    <mergeCell ref="M483:N483"/>
    <mergeCell ref="P483:Q483"/>
    <mergeCell ref="S483:T483"/>
    <mergeCell ref="C484:D484"/>
    <mergeCell ref="E484:K484"/>
    <mergeCell ref="M484:N484"/>
    <mergeCell ref="P484:Q484"/>
    <mergeCell ref="S484:T484"/>
    <mergeCell ref="C481:D481"/>
    <mergeCell ref="E481:K481"/>
    <mergeCell ref="M481:N481"/>
    <mergeCell ref="P481:Q481"/>
    <mergeCell ref="S481:T481"/>
    <mergeCell ref="C482:D482"/>
    <mergeCell ref="E482:K482"/>
    <mergeCell ref="M482:N482"/>
    <mergeCell ref="P482:Q482"/>
    <mergeCell ref="S482:T482"/>
    <mergeCell ref="B479:K479"/>
    <mergeCell ref="M479:N479"/>
    <mergeCell ref="P479:Q479"/>
    <mergeCell ref="S479:T479"/>
    <mergeCell ref="C480:D480"/>
    <mergeCell ref="E480:K480"/>
    <mergeCell ref="M480:N480"/>
    <mergeCell ref="P480:Q480"/>
    <mergeCell ref="S480:T480"/>
    <mergeCell ref="C477:D477"/>
    <mergeCell ref="E477:K477"/>
    <mergeCell ref="M477:N477"/>
    <mergeCell ref="P477:Q477"/>
    <mergeCell ref="S477:T477"/>
    <mergeCell ref="C478:D478"/>
    <mergeCell ref="E478:K478"/>
    <mergeCell ref="M478:N478"/>
    <mergeCell ref="P478:Q478"/>
    <mergeCell ref="S478:T478"/>
    <mergeCell ref="R474:R475"/>
    <mergeCell ref="S474:T475"/>
    <mergeCell ref="C475:K475"/>
    <mergeCell ref="B476:K476"/>
    <mergeCell ref="M476:N476"/>
    <mergeCell ref="P476:Q476"/>
    <mergeCell ref="S476:T476"/>
    <mergeCell ref="C474:D474"/>
    <mergeCell ref="E474:K474"/>
    <mergeCell ref="L474:L475"/>
    <mergeCell ref="M474:N475"/>
    <mergeCell ref="O474:O475"/>
    <mergeCell ref="P474:Q475"/>
    <mergeCell ref="C472:D472"/>
    <mergeCell ref="E472:K472"/>
    <mergeCell ref="M472:N472"/>
    <mergeCell ref="P472:Q472"/>
    <mergeCell ref="S472:T472"/>
    <mergeCell ref="C473:D473"/>
    <mergeCell ref="E473:K473"/>
    <mergeCell ref="M473:N473"/>
    <mergeCell ref="P473:Q473"/>
    <mergeCell ref="S473:T473"/>
    <mergeCell ref="C470:D470"/>
    <mergeCell ref="E470:K470"/>
    <mergeCell ref="M470:N470"/>
    <mergeCell ref="P470:Q470"/>
    <mergeCell ref="S470:T470"/>
    <mergeCell ref="C471:D471"/>
    <mergeCell ref="E471:K471"/>
    <mergeCell ref="M471:N471"/>
    <mergeCell ref="P471:Q471"/>
    <mergeCell ref="S471:T471"/>
    <mergeCell ref="C468:D468"/>
    <mergeCell ref="E468:K468"/>
    <mergeCell ref="M468:N468"/>
    <mergeCell ref="P468:Q468"/>
    <mergeCell ref="S468:T468"/>
    <mergeCell ref="C469:D469"/>
    <mergeCell ref="E469:K469"/>
    <mergeCell ref="M469:N469"/>
    <mergeCell ref="P469:Q469"/>
    <mergeCell ref="S469:T469"/>
    <mergeCell ref="C466:D466"/>
    <mergeCell ref="E466:K466"/>
    <mergeCell ref="M466:N466"/>
    <mergeCell ref="P466:Q466"/>
    <mergeCell ref="S466:T466"/>
    <mergeCell ref="C467:D467"/>
    <mergeCell ref="E467:K467"/>
    <mergeCell ref="M467:N467"/>
    <mergeCell ref="P467:Q467"/>
    <mergeCell ref="S467:T467"/>
    <mergeCell ref="C465:D465"/>
    <mergeCell ref="E465:G465"/>
    <mergeCell ref="H465:I465"/>
    <mergeCell ref="M465:N465"/>
    <mergeCell ref="P465:Q465"/>
    <mergeCell ref="S465:T465"/>
    <mergeCell ref="C464:D464"/>
    <mergeCell ref="E464:G464"/>
    <mergeCell ref="H464:I464"/>
    <mergeCell ref="M464:N464"/>
    <mergeCell ref="P464:Q464"/>
    <mergeCell ref="S464:T464"/>
    <mergeCell ref="C463:D463"/>
    <mergeCell ref="E463:G463"/>
    <mergeCell ref="H463:I463"/>
    <mergeCell ref="M463:N463"/>
    <mergeCell ref="P463:Q463"/>
    <mergeCell ref="S463:T463"/>
    <mergeCell ref="C460:K460"/>
    <mergeCell ref="B461:K461"/>
    <mergeCell ref="M461:N461"/>
    <mergeCell ref="P461:Q461"/>
    <mergeCell ref="S461:T461"/>
    <mergeCell ref="C462:D462"/>
    <mergeCell ref="E462:K462"/>
    <mergeCell ref="M462:N462"/>
    <mergeCell ref="P462:Q462"/>
    <mergeCell ref="S462:T462"/>
    <mergeCell ref="S457:T458"/>
    <mergeCell ref="C458:K458"/>
    <mergeCell ref="C459:D459"/>
    <mergeCell ref="E459:K459"/>
    <mergeCell ref="L459:L460"/>
    <mergeCell ref="M459:N460"/>
    <mergeCell ref="O459:O460"/>
    <mergeCell ref="P459:Q460"/>
    <mergeCell ref="R459:R460"/>
    <mergeCell ref="S459:T460"/>
    <mergeCell ref="R455:R456"/>
    <mergeCell ref="S455:T456"/>
    <mergeCell ref="C456:K456"/>
    <mergeCell ref="C457:D457"/>
    <mergeCell ref="E457:K457"/>
    <mergeCell ref="L457:L458"/>
    <mergeCell ref="M457:N458"/>
    <mergeCell ref="O457:O458"/>
    <mergeCell ref="P457:Q458"/>
    <mergeCell ref="R457:R458"/>
    <mergeCell ref="C455:D455"/>
    <mergeCell ref="E455:K455"/>
    <mergeCell ref="L455:L456"/>
    <mergeCell ref="M455:N456"/>
    <mergeCell ref="O455:O456"/>
    <mergeCell ref="P455:Q456"/>
    <mergeCell ref="B453:T453"/>
    <mergeCell ref="C454:D454"/>
    <mergeCell ref="E454:K454"/>
    <mergeCell ref="M454:N454"/>
    <mergeCell ref="P454:Q454"/>
    <mergeCell ref="S454:T454"/>
    <mergeCell ref="S450:T451"/>
    <mergeCell ref="C451:K451"/>
    <mergeCell ref="B452:K452"/>
    <mergeCell ref="M452:N452"/>
    <mergeCell ref="P452:Q452"/>
    <mergeCell ref="S452:T452"/>
    <mergeCell ref="R448:R449"/>
    <mergeCell ref="S448:T449"/>
    <mergeCell ref="C449:K449"/>
    <mergeCell ref="C450:D450"/>
    <mergeCell ref="E450:K450"/>
    <mergeCell ref="L450:L451"/>
    <mergeCell ref="M450:N451"/>
    <mergeCell ref="O450:O451"/>
    <mergeCell ref="P450:Q451"/>
    <mergeCell ref="R450:R451"/>
    <mergeCell ref="C448:D448"/>
    <mergeCell ref="E448:K448"/>
    <mergeCell ref="L448:L449"/>
    <mergeCell ref="M448:N449"/>
    <mergeCell ref="O448:O449"/>
    <mergeCell ref="P448:Q449"/>
    <mergeCell ref="C447:D447"/>
    <mergeCell ref="E447:G447"/>
    <mergeCell ref="H447:I447"/>
    <mergeCell ref="M447:N447"/>
    <mergeCell ref="P447:Q447"/>
    <mergeCell ref="S447:T447"/>
    <mergeCell ref="C446:D446"/>
    <mergeCell ref="E446:G446"/>
    <mergeCell ref="H446:I446"/>
    <mergeCell ref="M446:N446"/>
    <mergeCell ref="P446:Q446"/>
    <mergeCell ref="S446:T446"/>
    <mergeCell ref="C445:D445"/>
    <mergeCell ref="E445:G445"/>
    <mergeCell ref="H445:I445"/>
    <mergeCell ref="M445:N445"/>
    <mergeCell ref="P445:Q445"/>
    <mergeCell ref="S445:T445"/>
    <mergeCell ref="C444:D444"/>
    <mergeCell ref="E444:G444"/>
    <mergeCell ref="H444:I444"/>
    <mergeCell ref="M444:N444"/>
    <mergeCell ref="P444:Q444"/>
    <mergeCell ref="S444:T444"/>
    <mergeCell ref="C443:D443"/>
    <mergeCell ref="E443:G443"/>
    <mergeCell ref="H443:I443"/>
    <mergeCell ref="M443:N443"/>
    <mergeCell ref="P443:Q443"/>
    <mergeCell ref="S443:T443"/>
    <mergeCell ref="S440:T441"/>
    <mergeCell ref="C441:K441"/>
    <mergeCell ref="B442:K442"/>
    <mergeCell ref="M442:N442"/>
    <mergeCell ref="P442:Q442"/>
    <mergeCell ref="S442:T442"/>
    <mergeCell ref="R438:R439"/>
    <mergeCell ref="S438:T439"/>
    <mergeCell ref="C439:K439"/>
    <mergeCell ref="C440:D440"/>
    <mergeCell ref="E440:K440"/>
    <mergeCell ref="L440:L441"/>
    <mergeCell ref="M440:N441"/>
    <mergeCell ref="O440:O441"/>
    <mergeCell ref="P440:Q441"/>
    <mergeCell ref="R440:R441"/>
    <mergeCell ref="C438:D438"/>
    <mergeCell ref="E438:K438"/>
    <mergeCell ref="L438:L439"/>
    <mergeCell ref="M438:N439"/>
    <mergeCell ref="O438:O439"/>
    <mergeCell ref="P438:Q439"/>
    <mergeCell ref="C437:D437"/>
    <mergeCell ref="E437:G437"/>
    <mergeCell ref="H437:I437"/>
    <mergeCell ref="M437:N437"/>
    <mergeCell ref="P437:Q437"/>
    <mergeCell ref="S437:T437"/>
    <mergeCell ref="S435:T435"/>
    <mergeCell ref="C436:D436"/>
    <mergeCell ref="E436:K436"/>
    <mergeCell ref="M436:N436"/>
    <mergeCell ref="P436:Q436"/>
    <mergeCell ref="S436:T436"/>
    <mergeCell ref="C434:D434"/>
    <mergeCell ref="E434:K434"/>
    <mergeCell ref="L434:N434"/>
    <mergeCell ref="O434:Q434"/>
    <mergeCell ref="R434:T434"/>
    <mergeCell ref="C435:D435"/>
    <mergeCell ref="E435:G435"/>
    <mergeCell ref="H435:I435"/>
    <mergeCell ref="M435:N435"/>
    <mergeCell ref="P435:Q435"/>
    <mergeCell ref="C432:D432"/>
    <mergeCell ref="E432:K432"/>
    <mergeCell ref="M432:N432"/>
    <mergeCell ref="P432:Q432"/>
    <mergeCell ref="S432:T432"/>
    <mergeCell ref="B433:K433"/>
    <mergeCell ref="M433:N433"/>
    <mergeCell ref="P433:Q433"/>
    <mergeCell ref="S433:T433"/>
    <mergeCell ref="C430:D430"/>
    <mergeCell ref="E430:K430"/>
    <mergeCell ref="M430:N430"/>
    <mergeCell ref="P430:Q430"/>
    <mergeCell ref="S430:T430"/>
    <mergeCell ref="C431:D431"/>
    <mergeCell ref="E431:K431"/>
    <mergeCell ref="M431:N431"/>
    <mergeCell ref="P431:Q431"/>
    <mergeCell ref="S431:T431"/>
    <mergeCell ref="P427:Q428"/>
    <mergeCell ref="R427:R428"/>
    <mergeCell ref="S427:T428"/>
    <mergeCell ref="C428:K428"/>
    <mergeCell ref="B429:K429"/>
    <mergeCell ref="M429:N429"/>
    <mergeCell ref="P429:Q429"/>
    <mergeCell ref="S429:T429"/>
    <mergeCell ref="C426:D426"/>
    <mergeCell ref="E426:K426"/>
    <mergeCell ref="M426:N426"/>
    <mergeCell ref="P426:Q426"/>
    <mergeCell ref="S426:T426"/>
    <mergeCell ref="C427:D427"/>
    <mergeCell ref="E427:K427"/>
    <mergeCell ref="L427:L428"/>
    <mergeCell ref="M427:N428"/>
    <mergeCell ref="O427:O428"/>
    <mergeCell ref="C424:D424"/>
    <mergeCell ref="E424:K424"/>
    <mergeCell ref="M424:N424"/>
    <mergeCell ref="P424:Q424"/>
    <mergeCell ref="S424:T424"/>
    <mergeCell ref="C425:D425"/>
    <mergeCell ref="E425:K425"/>
    <mergeCell ref="M425:N425"/>
    <mergeCell ref="P425:Q425"/>
    <mergeCell ref="S425:T425"/>
    <mergeCell ref="C423:D423"/>
    <mergeCell ref="E423:G423"/>
    <mergeCell ref="H423:I423"/>
    <mergeCell ref="M423:N423"/>
    <mergeCell ref="P423:Q423"/>
    <mergeCell ref="S423:T423"/>
    <mergeCell ref="C422:D422"/>
    <mergeCell ref="E422:G422"/>
    <mergeCell ref="H422:I422"/>
    <mergeCell ref="M422:N422"/>
    <mergeCell ref="P422:Q422"/>
    <mergeCell ref="S422:T422"/>
    <mergeCell ref="C421:D421"/>
    <mergeCell ref="E421:G421"/>
    <mergeCell ref="H421:I421"/>
    <mergeCell ref="M421:N421"/>
    <mergeCell ref="P421:Q421"/>
    <mergeCell ref="S421:T421"/>
    <mergeCell ref="C420:D420"/>
    <mergeCell ref="E420:G420"/>
    <mergeCell ref="H420:I420"/>
    <mergeCell ref="M420:N420"/>
    <mergeCell ref="P420:Q420"/>
    <mergeCell ref="S420:T420"/>
    <mergeCell ref="C419:D419"/>
    <mergeCell ref="E419:G419"/>
    <mergeCell ref="H419:I419"/>
    <mergeCell ref="M419:N419"/>
    <mergeCell ref="P419:Q419"/>
    <mergeCell ref="S419:T419"/>
    <mergeCell ref="C418:D418"/>
    <mergeCell ref="E418:G418"/>
    <mergeCell ref="H418:I418"/>
    <mergeCell ref="M418:N418"/>
    <mergeCell ref="P418:Q418"/>
    <mergeCell ref="S418:T418"/>
    <mergeCell ref="S416:T416"/>
    <mergeCell ref="C417:D417"/>
    <mergeCell ref="E417:G417"/>
    <mergeCell ref="H417:I417"/>
    <mergeCell ref="M417:N417"/>
    <mergeCell ref="P417:Q417"/>
    <mergeCell ref="S417:T417"/>
    <mergeCell ref="C415:D415"/>
    <mergeCell ref="E415:K415"/>
    <mergeCell ref="L415:N415"/>
    <mergeCell ref="O415:Q415"/>
    <mergeCell ref="R415:T415"/>
    <mergeCell ref="C416:D416"/>
    <mergeCell ref="E416:G416"/>
    <mergeCell ref="H416:I416"/>
    <mergeCell ref="M416:N416"/>
    <mergeCell ref="P416:Q416"/>
    <mergeCell ref="B413:K413"/>
    <mergeCell ref="M413:N413"/>
    <mergeCell ref="P413:Q413"/>
    <mergeCell ref="S413:T413"/>
    <mergeCell ref="B414:K414"/>
    <mergeCell ref="L414:N414"/>
    <mergeCell ref="O414:Q414"/>
    <mergeCell ref="R414:T414"/>
    <mergeCell ref="R410:R411"/>
    <mergeCell ref="S410:T411"/>
    <mergeCell ref="C411:K411"/>
    <mergeCell ref="B412:K412"/>
    <mergeCell ref="M412:N412"/>
    <mergeCell ref="P412:Q412"/>
    <mergeCell ref="S412:T412"/>
    <mergeCell ref="C410:D410"/>
    <mergeCell ref="E410:K410"/>
    <mergeCell ref="L410:L411"/>
    <mergeCell ref="M410:N411"/>
    <mergeCell ref="O410:O411"/>
    <mergeCell ref="P410:Q411"/>
    <mergeCell ref="C408:D408"/>
    <mergeCell ref="E408:K408"/>
    <mergeCell ref="M408:N408"/>
    <mergeCell ref="P408:Q408"/>
    <mergeCell ref="S408:T408"/>
    <mergeCell ref="C409:D409"/>
    <mergeCell ref="E409:K409"/>
    <mergeCell ref="M409:N409"/>
    <mergeCell ref="P409:Q409"/>
    <mergeCell ref="S409:T409"/>
    <mergeCell ref="B406:T406"/>
    <mergeCell ref="C407:D407"/>
    <mergeCell ref="E407:K407"/>
    <mergeCell ref="M407:N407"/>
    <mergeCell ref="P407:Q407"/>
    <mergeCell ref="S407:T407"/>
    <mergeCell ref="C404:D404"/>
    <mergeCell ref="E404:K404"/>
    <mergeCell ref="M404:N404"/>
    <mergeCell ref="P404:Q404"/>
    <mergeCell ref="S404:T404"/>
    <mergeCell ref="C405:D405"/>
    <mergeCell ref="E405:K405"/>
    <mergeCell ref="M405:N405"/>
    <mergeCell ref="P405:Q405"/>
    <mergeCell ref="S405:T405"/>
    <mergeCell ref="C402:D402"/>
    <mergeCell ref="E402:K402"/>
    <mergeCell ref="M402:N402"/>
    <mergeCell ref="P402:Q402"/>
    <mergeCell ref="S402:T402"/>
    <mergeCell ref="C403:D403"/>
    <mergeCell ref="E403:K403"/>
    <mergeCell ref="M403:N403"/>
    <mergeCell ref="P403:Q403"/>
    <mergeCell ref="S403:T403"/>
    <mergeCell ref="C400:D400"/>
    <mergeCell ref="E400:K400"/>
    <mergeCell ref="M400:N400"/>
    <mergeCell ref="P400:Q400"/>
    <mergeCell ref="S400:T400"/>
    <mergeCell ref="C401:D401"/>
    <mergeCell ref="E401:K401"/>
    <mergeCell ref="M401:N401"/>
    <mergeCell ref="P401:Q401"/>
    <mergeCell ref="S401:T401"/>
    <mergeCell ref="C399:D399"/>
    <mergeCell ref="E399:G399"/>
    <mergeCell ref="H399:I399"/>
    <mergeCell ref="M399:N399"/>
    <mergeCell ref="P399:Q399"/>
    <mergeCell ref="S399:T399"/>
    <mergeCell ref="C398:D398"/>
    <mergeCell ref="E398:G398"/>
    <mergeCell ref="H398:I398"/>
    <mergeCell ref="M398:N398"/>
    <mergeCell ref="P398:Q398"/>
    <mergeCell ref="S398:T398"/>
    <mergeCell ref="B396:K396"/>
    <mergeCell ref="M396:N396"/>
    <mergeCell ref="P396:Q396"/>
    <mergeCell ref="S396:T396"/>
    <mergeCell ref="C397:D397"/>
    <mergeCell ref="E397:K397"/>
    <mergeCell ref="L397:N397"/>
    <mergeCell ref="O397:Q397"/>
    <mergeCell ref="R397:T397"/>
    <mergeCell ref="R393:R394"/>
    <mergeCell ref="S393:T394"/>
    <mergeCell ref="C394:K394"/>
    <mergeCell ref="B395:K395"/>
    <mergeCell ref="M395:N395"/>
    <mergeCell ref="P395:Q395"/>
    <mergeCell ref="S395:T395"/>
    <mergeCell ref="C393:D393"/>
    <mergeCell ref="E393:K393"/>
    <mergeCell ref="L393:L394"/>
    <mergeCell ref="M393:N394"/>
    <mergeCell ref="O393:O394"/>
    <mergeCell ref="P393:Q394"/>
    <mergeCell ref="C391:D391"/>
    <mergeCell ref="E391:K391"/>
    <mergeCell ref="M391:N391"/>
    <mergeCell ref="P391:Q391"/>
    <mergeCell ref="S391:T391"/>
    <mergeCell ref="C392:D392"/>
    <mergeCell ref="E392:K392"/>
    <mergeCell ref="M392:N392"/>
    <mergeCell ref="P392:Q392"/>
    <mergeCell ref="S392:T392"/>
    <mergeCell ref="C389:D389"/>
    <mergeCell ref="E389:K389"/>
    <mergeCell ref="M389:N389"/>
    <mergeCell ref="P389:Q389"/>
    <mergeCell ref="S389:T389"/>
    <mergeCell ref="C390:D390"/>
    <mergeCell ref="E390:K390"/>
    <mergeCell ref="M390:N390"/>
    <mergeCell ref="P390:Q390"/>
    <mergeCell ref="S390:T390"/>
    <mergeCell ref="C387:D387"/>
    <mergeCell ref="E387:K387"/>
    <mergeCell ref="M387:N387"/>
    <mergeCell ref="P387:Q387"/>
    <mergeCell ref="S387:T387"/>
    <mergeCell ref="C388:D388"/>
    <mergeCell ref="E388:K388"/>
    <mergeCell ref="M388:N388"/>
    <mergeCell ref="P388:Q388"/>
    <mergeCell ref="S388:T388"/>
    <mergeCell ref="C385:D385"/>
    <mergeCell ref="E385:K385"/>
    <mergeCell ref="M385:N385"/>
    <mergeCell ref="P385:Q385"/>
    <mergeCell ref="S385:T385"/>
    <mergeCell ref="C386:D386"/>
    <mergeCell ref="E386:K386"/>
    <mergeCell ref="M386:N386"/>
    <mergeCell ref="P386:Q386"/>
    <mergeCell ref="S386:T386"/>
    <mergeCell ref="C383:D383"/>
    <mergeCell ref="E383:K383"/>
    <mergeCell ref="M383:N383"/>
    <mergeCell ref="P383:Q383"/>
    <mergeCell ref="S383:T383"/>
    <mergeCell ref="C384:D384"/>
    <mergeCell ref="E384:K384"/>
    <mergeCell ref="M384:N384"/>
    <mergeCell ref="P384:Q384"/>
    <mergeCell ref="S384:T384"/>
    <mergeCell ref="C381:D381"/>
    <mergeCell ref="E381:K381"/>
    <mergeCell ref="M381:N381"/>
    <mergeCell ref="P381:Q381"/>
    <mergeCell ref="S381:T381"/>
    <mergeCell ref="C382:D382"/>
    <mergeCell ref="E382:K382"/>
    <mergeCell ref="M382:N382"/>
    <mergeCell ref="P382:Q382"/>
    <mergeCell ref="S382:T382"/>
    <mergeCell ref="C379:D379"/>
    <mergeCell ref="E379:K379"/>
    <mergeCell ref="M379:N379"/>
    <mergeCell ref="P379:Q379"/>
    <mergeCell ref="S379:T379"/>
    <mergeCell ref="C380:D380"/>
    <mergeCell ref="E380:K380"/>
    <mergeCell ref="M380:N380"/>
    <mergeCell ref="P380:Q380"/>
    <mergeCell ref="S380:T380"/>
    <mergeCell ref="C377:D377"/>
    <mergeCell ref="E377:K377"/>
    <mergeCell ref="M377:N377"/>
    <mergeCell ref="P377:Q377"/>
    <mergeCell ref="S377:T377"/>
    <mergeCell ref="C378:D378"/>
    <mergeCell ref="E378:K378"/>
    <mergeCell ref="M378:N378"/>
    <mergeCell ref="P378:Q378"/>
    <mergeCell ref="S378:T378"/>
    <mergeCell ref="C376:D376"/>
    <mergeCell ref="E376:G376"/>
    <mergeCell ref="H376:I376"/>
    <mergeCell ref="M376:N376"/>
    <mergeCell ref="P376:Q376"/>
    <mergeCell ref="S376:T376"/>
    <mergeCell ref="S374:T374"/>
    <mergeCell ref="C375:D375"/>
    <mergeCell ref="E375:G375"/>
    <mergeCell ref="H375:I375"/>
    <mergeCell ref="M375:N375"/>
    <mergeCell ref="P375:Q375"/>
    <mergeCell ref="S375:T375"/>
    <mergeCell ref="C373:D373"/>
    <mergeCell ref="E373:K373"/>
    <mergeCell ref="L373:N373"/>
    <mergeCell ref="O373:Q373"/>
    <mergeCell ref="R373:T373"/>
    <mergeCell ref="C374:D374"/>
    <mergeCell ref="E374:G374"/>
    <mergeCell ref="H374:I374"/>
    <mergeCell ref="M374:N374"/>
    <mergeCell ref="P374:Q374"/>
    <mergeCell ref="P370:Q371"/>
    <mergeCell ref="R370:R371"/>
    <mergeCell ref="S370:T371"/>
    <mergeCell ref="C371:K371"/>
    <mergeCell ref="B372:K372"/>
    <mergeCell ref="M372:N372"/>
    <mergeCell ref="P372:Q372"/>
    <mergeCell ref="S372:T372"/>
    <mergeCell ref="C369:D369"/>
    <mergeCell ref="E369:K369"/>
    <mergeCell ref="M369:N369"/>
    <mergeCell ref="P369:Q369"/>
    <mergeCell ref="S369:T369"/>
    <mergeCell ref="C370:D370"/>
    <mergeCell ref="E370:K370"/>
    <mergeCell ref="L370:L371"/>
    <mergeCell ref="M370:N371"/>
    <mergeCell ref="O370:O371"/>
    <mergeCell ref="C367:D367"/>
    <mergeCell ref="E367:K367"/>
    <mergeCell ref="M367:N367"/>
    <mergeCell ref="P367:Q367"/>
    <mergeCell ref="S367:T367"/>
    <mergeCell ref="C368:D368"/>
    <mergeCell ref="E368:K368"/>
    <mergeCell ref="M368:N368"/>
    <mergeCell ref="P368:Q368"/>
    <mergeCell ref="S368:T368"/>
    <mergeCell ref="C365:D365"/>
    <mergeCell ref="E365:K365"/>
    <mergeCell ref="M365:N365"/>
    <mergeCell ref="P365:Q365"/>
    <mergeCell ref="S365:T365"/>
    <mergeCell ref="C366:D366"/>
    <mergeCell ref="E366:K366"/>
    <mergeCell ref="M366:N366"/>
    <mergeCell ref="P366:Q366"/>
    <mergeCell ref="S366:T366"/>
    <mergeCell ref="C363:D363"/>
    <mergeCell ref="E363:K363"/>
    <mergeCell ref="M363:N363"/>
    <mergeCell ref="P363:Q363"/>
    <mergeCell ref="S363:T363"/>
    <mergeCell ref="C364:D364"/>
    <mergeCell ref="E364:K364"/>
    <mergeCell ref="M364:N364"/>
    <mergeCell ref="P364:Q364"/>
    <mergeCell ref="S364:T364"/>
    <mergeCell ref="C361:D361"/>
    <mergeCell ref="E361:K361"/>
    <mergeCell ref="M361:N361"/>
    <mergeCell ref="P361:Q361"/>
    <mergeCell ref="S361:T361"/>
    <mergeCell ref="C362:D362"/>
    <mergeCell ref="E362:K362"/>
    <mergeCell ref="M362:N362"/>
    <mergeCell ref="P362:Q362"/>
    <mergeCell ref="S362:T362"/>
    <mergeCell ref="C359:D359"/>
    <mergeCell ref="E359:K359"/>
    <mergeCell ref="M359:N359"/>
    <mergeCell ref="P359:Q359"/>
    <mergeCell ref="S359:T359"/>
    <mergeCell ref="C360:D360"/>
    <mergeCell ref="E360:K360"/>
    <mergeCell ref="M360:N360"/>
    <mergeCell ref="P360:Q360"/>
    <mergeCell ref="S360:T360"/>
    <mergeCell ref="C357:D357"/>
    <mergeCell ref="E357:K357"/>
    <mergeCell ref="M357:N357"/>
    <mergeCell ref="P357:Q357"/>
    <mergeCell ref="S357:T357"/>
    <mergeCell ref="C358:D358"/>
    <mergeCell ref="E358:K358"/>
    <mergeCell ref="M358:N358"/>
    <mergeCell ref="P358:Q358"/>
    <mergeCell ref="S358:T358"/>
    <mergeCell ref="B355:T355"/>
    <mergeCell ref="C356:D356"/>
    <mergeCell ref="E356:K356"/>
    <mergeCell ref="M356:N356"/>
    <mergeCell ref="P356:Q356"/>
    <mergeCell ref="S356:T356"/>
    <mergeCell ref="C353:D353"/>
    <mergeCell ref="E353:K353"/>
    <mergeCell ref="M353:N353"/>
    <mergeCell ref="P353:Q353"/>
    <mergeCell ref="S353:T353"/>
    <mergeCell ref="C354:D354"/>
    <mergeCell ref="E354:K354"/>
    <mergeCell ref="M354:N354"/>
    <mergeCell ref="P354:Q354"/>
    <mergeCell ref="S354:T354"/>
    <mergeCell ref="C352:D352"/>
    <mergeCell ref="E352:G352"/>
    <mergeCell ref="H352:I352"/>
    <mergeCell ref="M352:N352"/>
    <mergeCell ref="P352:Q352"/>
    <mergeCell ref="S352:T352"/>
    <mergeCell ref="C351:D351"/>
    <mergeCell ref="E351:G351"/>
    <mergeCell ref="H351:I351"/>
    <mergeCell ref="M351:N351"/>
    <mergeCell ref="P351:Q351"/>
    <mergeCell ref="S351:T351"/>
    <mergeCell ref="C350:D350"/>
    <mergeCell ref="E350:G350"/>
    <mergeCell ref="H350:I350"/>
    <mergeCell ref="M350:N350"/>
    <mergeCell ref="P350:Q350"/>
    <mergeCell ref="S350:T350"/>
    <mergeCell ref="C348:D348"/>
    <mergeCell ref="E348:K348"/>
    <mergeCell ref="M348:N348"/>
    <mergeCell ref="P348:Q348"/>
    <mergeCell ref="S348:T348"/>
    <mergeCell ref="C349:D349"/>
    <mergeCell ref="E349:K349"/>
    <mergeCell ref="M349:N349"/>
    <mergeCell ref="P349:Q349"/>
    <mergeCell ref="S349:T349"/>
    <mergeCell ref="R345:R346"/>
    <mergeCell ref="S345:T346"/>
    <mergeCell ref="C346:K346"/>
    <mergeCell ref="B347:K347"/>
    <mergeCell ref="M347:N347"/>
    <mergeCell ref="P347:Q347"/>
    <mergeCell ref="S347:T347"/>
    <mergeCell ref="C345:D345"/>
    <mergeCell ref="E345:K345"/>
    <mergeCell ref="L345:L346"/>
    <mergeCell ref="M345:N346"/>
    <mergeCell ref="O345:O346"/>
    <mergeCell ref="P345:Q346"/>
    <mergeCell ref="C343:D343"/>
    <mergeCell ref="E343:K343"/>
    <mergeCell ref="M343:N343"/>
    <mergeCell ref="P343:Q343"/>
    <mergeCell ref="S343:T343"/>
    <mergeCell ref="C344:D344"/>
    <mergeCell ref="E344:K344"/>
    <mergeCell ref="M344:N344"/>
    <mergeCell ref="P344:Q344"/>
    <mergeCell ref="S344:T344"/>
    <mergeCell ref="C341:D341"/>
    <mergeCell ref="E341:K341"/>
    <mergeCell ref="M341:N341"/>
    <mergeCell ref="P341:Q341"/>
    <mergeCell ref="S341:T341"/>
    <mergeCell ref="C342:D342"/>
    <mergeCell ref="E342:K342"/>
    <mergeCell ref="M342:N342"/>
    <mergeCell ref="P342:Q342"/>
    <mergeCell ref="S342:T342"/>
    <mergeCell ref="C340:D340"/>
    <mergeCell ref="E340:G340"/>
    <mergeCell ref="H340:I340"/>
    <mergeCell ref="M340:N340"/>
    <mergeCell ref="P340:Q340"/>
    <mergeCell ref="S340:T340"/>
    <mergeCell ref="R337:R338"/>
    <mergeCell ref="S337:T338"/>
    <mergeCell ref="C338:K338"/>
    <mergeCell ref="B339:K339"/>
    <mergeCell ref="M339:N339"/>
    <mergeCell ref="P339:Q339"/>
    <mergeCell ref="S339:T339"/>
    <mergeCell ref="C337:D337"/>
    <mergeCell ref="E337:K337"/>
    <mergeCell ref="L337:L338"/>
    <mergeCell ref="M337:N338"/>
    <mergeCell ref="O337:O338"/>
    <mergeCell ref="P337:Q338"/>
    <mergeCell ref="C335:D335"/>
    <mergeCell ref="E335:K335"/>
    <mergeCell ref="M335:N335"/>
    <mergeCell ref="P335:Q335"/>
    <mergeCell ref="S335:T335"/>
    <mergeCell ref="C336:D336"/>
    <mergeCell ref="E336:K336"/>
    <mergeCell ref="M336:N336"/>
    <mergeCell ref="P336:Q336"/>
    <mergeCell ref="S336:T336"/>
    <mergeCell ref="C333:D333"/>
    <mergeCell ref="E333:K333"/>
    <mergeCell ref="M333:N333"/>
    <mergeCell ref="P333:Q333"/>
    <mergeCell ref="S333:T333"/>
    <mergeCell ref="C334:D334"/>
    <mergeCell ref="E334:K334"/>
    <mergeCell ref="M334:N334"/>
    <mergeCell ref="P334:Q334"/>
    <mergeCell ref="S334:T334"/>
    <mergeCell ref="R330:R331"/>
    <mergeCell ref="S330:T331"/>
    <mergeCell ref="C331:K331"/>
    <mergeCell ref="B332:K332"/>
    <mergeCell ref="M332:N332"/>
    <mergeCell ref="P332:Q332"/>
    <mergeCell ref="S332:T332"/>
    <mergeCell ref="C330:D330"/>
    <mergeCell ref="E330:K330"/>
    <mergeCell ref="L330:L331"/>
    <mergeCell ref="M330:N331"/>
    <mergeCell ref="O330:O331"/>
    <mergeCell ref="P330:Q331"/>
    <mergeCell ref="C328:D328"/>
    <mergeCell ref="E328:K328"/>
    <mergeCell ref="M328:N328"/>
    <mergeCell ref="P328:Q328"/>
    <mergeCell ref="S328:T328"/>
    <mergeCell ref="C329:D329"/>
    <mergeCell ref="E329:K329"/>
    <mergeCell ref="M329:N329"/>
    <mergeCell ref="P329:Q329"/>
    <mergeCell ref="S329:T329"/>
    <mergeCell ref="C326:D326"/>
    <mergeCell ref="E326:K326"/>
    <mergeCell ref="M326:N326"/>
    <mergeCell ref="P326:Q326"/>
    <mergeCell ref="S326:T326"/>
    <mergeCell ref="C327:D327"/>
    <mergeCell ref="E327:K327"/>
    <mergeCell ref="M327:N327"/>
    <mergeCell ref="P327:Q327"/>
    <mergeCell ref="S327:T327"/>
    <mergeCell ref="C324:D324"/>
    <mergeCell ref="E324:K324"/>
    <mergeCell ref="M324:N324"/>
    <mergeCell ref="P324:Q324"/>
    <mergeCell ref="S324:T324"/>
    <mergeCell ref="C325:D325"/>
    <mergeCell ref="E325:K325"/>
    <mergeCell ref="M325:N325"/>
    <mergeCell ref="P325:Q325"/>
    <mergeCell ref="S325:T325"/>
    <mergeCell ref="C322:D322"/>
    <mergeCell ref="E322:K322"/>
    <mergeCell ref="M322:N322"/>
    <mergeCell ref="P322:Q322"/>
    <mergeCell ref="S322:T322"/>
    <mergeCell ref="C323:D323"/>
    <mergeCell ref="E323:K323"/>
    <mergeCell ref="M323:N323"/>
    <mergeCell ref="P323:Q323"/>
    <mergeCell ref="S323:T323"/>
    <mergeCell ref="C320:D320"/>
    <mergeCell ref="E320:K320"/>
    <mergeCell ref="M320:N320"/>
    <mergeCell ref="P320:Q320"/>
    <mergeCell ref="S320:T320"/>
    <mergeCell ref="C321:D321"/>
    <mergeCell ref="E321:K321"/>
    <mergeCell ref="M321:N321"/>
    <mergeCell ref="P321:Q321"/>
    <mergeCell ref="S321:T321"/>
    <mergeCell ref="C318:D318"/>
    <mergeCell ref="E318:K318"/>
    <mergeCell ref="M318:N318"/>
    <mergeCell ref="P318:Q318"/>
    <mergeCell ref="S318:T318"/>
    <mergeCell ref="C319:D319"/>
    <mergeCell ref="E319:K319"/>
    <mergeCell ref="M319:N319"/>
    <mergeCell ref="P319:Q319"/>
    <mergeCell ref="S319:T319"/>
    <mergeCell ref="C316:D316"/>
    <mergeCell ref="E316:K316"/>
    <mergeCell ref="M316:N316"/>
    <mergeCell ref="P316:Q316"/>
    <mergeCell ref="S316:T316"/>
    <mergeCell ref="C317:D317"/>
    <mergeCell ref="E317:K317"/>
    <mergeCell ref="M317:N317"/>
    <mergeCell ref="P317:Q317"/>
    <mergeCell ref="S317:T317"/>
    <mergeCell ref="R313:R314"/>
    <mergeCell ref="S313:T314"/>
    <mergeCell ref="C314:K314"/>
    <mergeCell ref="B315:K315"/>
    <mergeCell ref="M315:N315"/>
    <mergeCell ref="P315:Q315"/>
    <mergeCell ref="S315:T315"/>
    <mergeCell ref="C313:D313"/>
    <mergeCell ref="E313:K313"/>
    <mergeCell ref="L313:L314"/>
    <mergeCell ref="M313:N314"/>
    <mergeCell ref="O313:O314"/>
    <mergeCell ref="P313:Q314"/>
    <mergeCell ref="C311:D311"/>
    <mergeCell ref="E311:K311"/>
    <mergeCell ref="M311:N311"/>
    <mergeCell ref="P311:Q311"/>
    <mergeCell ref="S311:T311"/>
    <mergeCell ref="C312:D312"/>
    <mergeCell ref="E312:K312"/>
    <mergeCell ref="M312:N312"/>
    <mergeCell ref="P312:Q312"/>
    <mergeCell ref="S312:T312"/>
    <mergeCell ref="C309:D309"/>
    <mergeCell ref="E309:K309"/>
    <mergeCell ref="M309:N309"/>
    <mergeCell ref="P309:Q309"/>
    <mergeCell ref="S309:T309"/>
    <mergeCell ref="C310:D310"/>
    <mergeCell ref="E310:K310"/>
    <mergeCell ref="M310:N310"/>
    <mergeCell ref="P310:Q310"/>
    <mergeCell ref="S310:T310"/>
    <mergeCell ref="C307:D307"/>
    <mergeCell ref="E307:K307"/>
    <mergeCell ref="M307:N307"/>
    <mergeCell ref="P307:Q307"/>
    <mergeCell ref="S307:T307"/>
    <mergeCell ref="C308:D308"/>
    <mergeCell ref="E308:K308"/>
    <mergeCell ref="M308:N308"/>
    <mergeCell ref="P308:Q308"/>
    <mergeCell ref="S308:T308"/>
    <mergeCell ref="C306:D306"/>
    <mergeCell ref="E306:G306"/>
    <mergeCell ref="H306:I306"/>
    <mergeCell ref="M306:N306"/>
    <mergeCell ref="P306:Q306"/>
    <mergeCell ref="S306:T306"/>
    <mergeCell ref="C305:D305"/>
    <mergeCell ref="E305:G305"/>
    <mergeCell ref="H305:I305"/>
    <mergeCell ref="M305:N305"/>
    <mergeCell ref="P305:Q305"/>
    <mergeCell ref="S305:T305"/>
    <mergeCell ref="B302:K302"/>
    <mergeCell ref="M302:N302"/>
    <mergeCell ref="P302:Q302"/>
    <mergeCell ref="S302:T302"/>
    <mergeCell ref="B303:T303"/>
    <mergeCell ref="C304:D304"/>
    <mergeCell ref="E304:K304"/>
    <mergeCell ref="M304:N304"/>
    <mergeCell ref="P304:Q304"/>
    <mergeCell ref="S304:T304"/>
    <mergeCell ref="C300:D300"/>
    <mergeCell ref="E300:K300"/>
    <mergeCell ref="M300:N300"/>
    <mergeCell ref="P300:Q300"/>
    <mergeCell ref="S300:T300"/>
    <mergeCell ref="C301:D301"/>
    <mergeCell ref="E301:K301"/>
    <mergeCell ref="M301:N301"/>
    <mergeCell ref="P301:Q301"/>
    <mergeCell ref="S301:T301"/>
    <mergeCell ref="R297:R298"/>
    <mergeCell ref="S297:T298"/>
    <mergeCell ref="C298:K298"/>
    <mergeCell ref="B299:K299"/>
    <mergeCell ref="M299:N299"/>
    <mergeCell ref="P299:Q299"/>
    <mergeCell ref="S299:T299"/>
    <mergeCell ref="C297:D297"/>
    <mergeCell ref="E297:K297"/>
    <mergeCell ref="L297:L298"/>
    <mergeCell ref="M297:N298"/>
    <mergeCell ref="O297:O298"/>
    <mergeCell ref="P297:Q298"/>
    <mergeCell ref="C295:D295"/>
    <mergeCell ref="E295:K295"/>
    <mergeCell ref="M295:N295"/>
    <mergeCell ref="P295:Q295"/>
    <mergeCell ref="S295:T295"/>
    <mergeCell ref="C296:D296"/>
    <mergeCell ref="E296:K296"/>
    <mergeCell ref="M296:N296"/>
    <mergeCell ref="P296:Q296"/>
    <mergeCell ref="S296:T296"/>
    <mergeCell ref="C293:D293"/>
    <mergeCell ref="E293:K293"/>
    <mergeCell ref="M293:N293"/>
    <mergeCell ref="P293:Q293"/>
    <mergeCell ref="S293:T293"/>
    <mergeCell ref="C294:D294"/>
    <mergeCell ref="E294:K294"/>
    <mergeCell ref="M294:N294"/>
    <mergeCell ref="P294:Q294"/>
    <mergeCell ref="S294:T294"/>
    <mergeCell ref="C292:D292"/>
    <mergeCell ref="E292:G292"/>
    <mergeCell ref="H292:I292"/>
    <mergeCell ref="M292:N292"/>
    <mergeCell ref="P292:Q292"/>
    <mergeCell ref="S292:T292"/>
    <mergeCell ref="C291:D291"/>
    <mergeCell ref="E291:G291"/>
    <mergeCell ref="H291:I291"/>
    <mergeCell ref="M291:N291"/>
    <mergeCell ref="P291:Q291"/>
    <mergeCell ref="S291:T291"/>
    <mergeCell ref="C290:D290"/>
    <mergeCell ref="E290:G290"/>
    <mergeCell ref="H290:I290"/>
    <mergeCell ref="M290:N290"/>
    <mergeCell ref="P290:Q290"/>
    <mergeCell ref="S290:T290"/>
    <mergeCell ref="C289:D289"/>
    <mergeCell ref="E289:G289"/>
    <mergeCell ref="H289:I289"/>
    <mergeCell ref="M289:N289"/>
    <mergeCell ref="P289:Q289"/>
    <mergeCell ref="S289:T289"/>
    <mergeCell ref="C288:D288"/>
    <mergeCell ref="E288:G288"/>
    <mergeCell ref="H288:I288"/>
    <mergeCell ref="M288:N288"/>
    <mergeCell ref="P288:Q288"/>
    <mergeCell ref="S288:T288"/>
    <mergeCell ref="C287:D287"/>
    <mergeCell ref="E287:G287"/>
    <mergeCell ref="H287:I287"/>
    <mergeCell ref="M287:N287"/>
    <mergeCell ref="P287:Q287"/>
    <mergeCell ref="S287:T287"/>
    <mergeCell ref="C286:D286"/>
    <mergeCell ref="E286:G286"/>
    <mergeCell ref="H286:I286"/>
    <mergeCell ref="M286:N286"/>
    <mergeCell ref="P286:Q286"/>
    <mergeCell ref="S286:T286"/>
    <mergeCell ref="C285:D285"/>
    <mergeCell ref="E285:G285"/>
    <mergeCell ref="H285:I285"/>
    <mergeCell ref="M285:N285"/>
    <mergeCell ref="P285:Q285"/>
    <mergeCell ref="S285:T285"/>
    <mergeCell ref="C284:D284"/>
    <mergeCell ref="E284:G284"/>
    <mergeCell ref="H284:I284"/>
    <mergeCell ref="M284:N284"/>
    <mergeCell ref="P284:Q284"/>
    <mergeCell ref="S284:T284"/>
    <mergeCell ref="C283:D283"/>
    <mergeCell ref="E283:G283"/>
    <mergeCell ref="H283:I283"/>
    <mergeCell ref="M283:N283"/>
    <mergeCell ref="P283:Q283"/>
    <mergeCell ref="S283:T283"/>
    <mergeCell ref="C282:D282"/>
    <mergeCell ref="E282:G282"/>
    <mergeCell ref="H282:I282"/>
    <mergeCell ref="M282:N282"/>
    <mergeCell ref="P282:Q282"/>
    <mergeCell ref="S282:T282"/>
    <mergeCell ref="C281:D281"/>
    <mergeCell ref="E281:G281"/>
    <mergeCell ref="H281:I281"/>
    <mergeCell ref="M281:N281"/>
    <mergeCell ref="P281:Q281"/>
    <mergeCell ref="S281:T281"/>
    <mergeCell ref="C280:D280"/>
    <mergeCell ref="E280:G280"/>
    <mergeCell ref="H280:I280"/>
    <mergeCell ref="M280:N280"/>
    <mergeCell ref="P280:Q280"/>
    <mergeCell ref="S280:T280"/>
    <mergeCell ref="C279:D279"/>
    <mergeCell ref="E279:G279"/>
    <mergeCell ref="H279:I279"/>
    <mergeCell ref="M279:N279"/>
    <mergeCell ref="P279:Q279"/>
    <mergeCell ref="S279:T279"/>
    <mergeCell ref="C278:D278"/>
    <mergeCell ref="E278:G278"/>
    <mergeCell ref="H278:I278"/>
    <mergeCell ref="M278:N278"/>
    <mergeCell ref="P278:Q278"/>
    <mergeCell ref="S278:T278"/>
    <mergeCell ref="C277:D277"/>
    <mergeCell ref="E277:G277"/>
    <mergeCell ref="H277:I277"/>
    <mergeCell ref="M277:N277"/>
    <mergeCell ref="P277:Q277"/>
    <mergeCell ref="S277:T277"/>
    <mergeCell ref="C276:D276"/>
    <mergeCell ref="E276:G276"/>
    <mergeCell ref="H276:I276"/>
    <mergeCell ref="M276:N276"/>
    <mergeCell ref="P276:Q276"/>
    <mergeCell ref="S276:T276"/>
    <mergeCell ref="C275:D275"/>
    <mergeCell ref="E275:G275"/>
    <mergeCell ref="H275:I275"/>
    <mergeCell ref="M275:N275"/>
    <mergeCell ref="P275:Q275"/>
    <mergeCell ref="S275:T275"/>
    <mergeCell ref="C274:D274"/>
    <mergeCell ref="E274:G274"/>
    <mergeCell ref="H274:I274"/>
    <mergeCell ref="M274:N274"/>
    <mergeCell ref="P274:Q274"/>
    <mergeCell ref="S274:T274"/>
    <mergeCell ref="S272:T272"/>
    <mergeCell ref="C273:D273"/>
    <mergeCell ref="E273:G273"/>
    <mergeCell ref="H273:I273"/>
    <mergeCell ref="M273:N273"/>
    <mergeCell ref="P273:Q273"/>
    <mergeCell ref="S273:T273"/>
    <mergeCell ref="C271:D271"/>
    <mergeCell ref="E271:K271"/>
    <mergeCell ref="M271:N271"/>
    <mergeCell ref="P271:Q271"/>
    <mergeCell ref="S271:T271"/>
    <mergeCell ref="C272:D272"/>
    <mergeCell ref="E272:G272"/>
    <mergeCell ref="H272:I272"/>
    <mergeCell ref="M272:N272"/>
    <mergeCell ref="P272:Q272"/>
    <mergeCell ref="C269:D269"/>
    <mergeCell ref="E269:K269"/>
    <mergeCell ref="M269:N269"/>
    <mergeCell ref="P269:Q269"/>
    <mergeCell ref="S269:T269"/>
    <mergeCell ref="B270:K270"/>
    <mergeCell ref="M270:N270"/>
    <mergeCell ref="P270:Q270"/>
    <mergeCell ref="S270:T270"/>
    <mergeCell ref="C267:D267"/>
    <mergeCell ref="E267:K267"/>
    <mergeCell ref="M267:N267"/>
    <mergeCell ref="P267:Q267"/>
    <mergeCell ref="S267:T267"/>
    <mergeCell ref="C268:D268"/>
    <mergeCell ref="E268:K268"/>
    <mergeCell ref="M268:N268"/>
    <mergeCell ref="P268:Q268"/>
    <mergeCell ref="S268:T268"/>
    <mergeCell ref="C265:D265"/>
    <mergeCell ref="E265:K265"/>
    <mergeCell ref="M265:N265"/>
    <mergeCell ref="P265:Q265"/>
    <mergeCell ref="S265:T265"/>
    <mergeCell ref="C266:D266"/>
    <mergeCell ref="E266:K266"/>
    <mergeCell ref="M266:N266"/>
    <mergeCell ref="P266:Q266"/>
    <mergeCell ref="S266:T266"/>
    <mergeCell ref="C263:D263"/>
    <mergeCell ref="E263:K263"/>
    <mergeCell ref="M263:N263"/>
    <mergeCell ref="P263:Q263"/>
    <mergeCell ref="S263:T263"/>
    <mergeCell ref="C264:D264"/>
    <mergeCell ref="E264:K264"/>
    <mergeCell ref="M264:N264"/>
    <mergeCell ref="P264:Q264"/>
    <mergeCell ref="S264:T264"/>
    <mergeCell ref="C261:D261"/>
    <mergeCell ref="G261:I261"/>
    <mergeCell ref="M261:N261"/>
    <mergeCell ref="P261:Q261"/>
    <mergeCell ref="S261:T261"/>
    <mergeCell ref="C262:D262"/>
    <mergeCell ref="E262:K262"/>
    <mergeCell ref="M262:N262"/>
    <mergeCell ref="P262:Q262"/>
    <mergeCell ref="S262:T262"/>
    <mergeCell ref="R258:R259"/>
    <mergeCell ref="S258:T259"/>
    <mergeCell ref="C259:K259"/>
    <mergeCell ref="B260:K260"/>
    <mergeCell ref="M260:N260"/>
    <mergeCell ref="P260:Q260"/>
    <mergeCell ref="S260:T260"/>
    <mergeCell ref="C258:D258"/>
    <mergeCell ref="E258:K258"/>
    <mergeCell ref="L258:L259"/>
    <mergeCell ref="M258:N259"/>
    <mergeCell ref="O258:O259"/>
    <mergeCell ref="P258:Q259"/>
    <mergeCell ref="C256:D256"/>
    <mergeCell ref="E256:K256"/>
    <mergeCell ref="M256:N256"/>
    <mergeCell ref="P256:Q256"/>
    <mergeCell ref="S256:T256"/>
    <mergeCell ref="C257:D257"/>
    <mergeCell ref="E257:K257"/>
    <mergeCell ref="M257:N257"/>
    <mergeCell ref="P257:Q257"/>
    <mergeCell ref="S257:T257"/>
    <mergeCell ref="B254:T254"/>
    <mergeCell ref="C255:D255"/>
    <mergeCell ref="E255:K255"/>
    <mergeCell ref="M255:N255"/>
    <mergeCell ref="P255:Q255"/>
    <mergeCell ref="S255:T255"/>
    <mergeCell ref="P251:Q252"/>
    <mergeCell ref="R251:R252"/>
    <mergeCell ref="S251:T252"/>
    <mergeCell ref="C252:K252"/>
    <mergeCell ref="B253:K253"/>
    <mergeCell ref="M253:N253"/>
    <mergeCell ref="P253:Q253"/>
    <mergeCell ref="S253:T253"/>
    <mergeCell ref="C250:D250"/>
    <mergeCell ref="E250:K250"/>
    <mergeCell ref="M250:N250"/>
    <mergeCell ref="P250:Q250"/>
    <mergeCell ref="S250:T250"/>
    <mergeCell ref="C251:D251"/>
    <mergeCell ref="E251:K251"/>
    <mergeCell ref="L251:L252"/>
    <mergeCell ref="M251:N252"/>
    <mergeCell ref="O251:O252"/>
    <mergeCell ref="S248:T248"/>
    <mergeCell ref="C249:D249"/>
    <mergeCell ref="E249:K249"/>
    <mergeCell ref="M249:N249"/>
    <mergeCell ref="P249:Q249"/>
    <mergeCell ref="S249:T249"/>
    <mergeCell ref="C247:D247"/>
    <mergeCell ref="E247:K247"/>
    <mergeCell ref="L247:N247"/>
    <mergeCell ref="O247:Q247"/>
    <mergeCell ref="R247:T247"/>
    <mergeCell ref="C248:D248"/>
    <mergeCell ref="E248:G248"/>
    <mergeCell ref="H248:I248"/>
    <mergeCell ref="M248:N248"/>
    <mergeCell ref="P248:Q248"/>
    <mergeCell ref="P244:Q245"/>
    <mergeCell ref="R244:R245"/>
    <mergeCell ref="S244:T245"/>
    <mergeCell ref="C245:K245"/>
    <mergeCell ref="B246:K246"/>
    <mergeCell ref="M246:N246"/>
    <mergeCell ref="P246:Q246"/>
    <mergeCell ref="S246:T246"/>
    <mergeCell ref="C243:D243"/>
    <mergeCell ref="E243:K243"/>
    <mergeCell ref="M243:N243"/>
    <mergeCell ref="P243:Q243"/>
    <mergeCell ref="S243:T243"/>
    <mergeCell ref="C244:D244"/>
    <mergeCell ref="E244:K244"/>
    <mergeCell ref="L244:L245"/>
    <mergeCell ref="M244:N245"/>
    <mergeCell ref="O244:O245"/>
    <mergeCell ref="C241:D241"/>
    <mergeCell ref="E241:K241"/>
    <mergeCell ref="M241:N241"/>
    <mergeCell ref="P241:Q241"/>
    <mergeCell ref="S241:T241"/>
    <mergeCell ref="C242:D242"/>
    <mergeCell ref="E242:K242"/>
    <mergeCell ref="M242:N242"/>
    <mergeCell ref="P242:Q242"/>
    <mergeCell ref="S242:T242"/>
    <mergeCell ref="P238:Q239"/>
    <mergeCell ref="R238:R239"/>
    <mergeCell ref="S238:T239"/>
    <mergeCell ref="C239:K239"/>
    <mergeCell ref="B240:K240"/>
    <mergeCell ref="M240:N240"/>
    <mergeCell ref="P240:Q240"/>
    <mergeCell ref="S240:T240"/>
    <mergeCell ref="C237:D237"/>
    <mergeCell ref="E237:K237"/>
    <mergeCell ref="M237:N237"/>
    <mergeCell ref="P237:Q237"/>
    <mergeCell ref="S237:T237"/>
    <mergeCell ref="C238:D238"/>
    <mergeCell ref="E238:K238"/>
    <mergeCell ref="L238:L239"/>
    <mergeCell ref="M238:N239"/>
    <mergeCell ref="O238:O239"/>
    <mergeCell ref="C236:D236"/>
    <mergeCell ref="E236:G236"/>
    <mergeCell ref="H236:I236"/>
    <mergeCell ref="M236:N236"/>
    <mergeCell ref="P236:Q236"/>
    <mergeCell ref="S236:T236"/>
    <mergeCell ref="C235:D235"/>
    <mergeCell ref="E235:G235"/>
    <mergeCell ref="H235:I235"/>
    <mergeCell ref="M235:N235"/>
    <mergeCell ref="P235:Q235"/>
    <mergeCell ref="S235:T235"/>
    <mergeCell ref="S233:T233"/>
    <mergeCell ref="C234:D234"/>
    <mergeCell ref="E234:K234"/>
    <mergeCell ref="M234:N234"/>
    <mergeCell ref="P234:Q234"/>
    <mergeCell ref="S234:T234"/>
    <mergeCell ref="C232:D232"/>
    <mergeCell ref="E232:K232"/>
    <mergeCell ref="M232:N232"/>
    <mergeCell ref="P232:Q232"/>
    <mergeCell ref="S232:T232"/>
    <mergeCell ref="C233:D233"/>
    <mergeCell ref="E233:G233"/>
    <mergeCell ref="H233:I233"/>
    <mergeCell ref="M233:N233"/>
    <mergeCell ref="P233:Q233"/>
    <mergeCell ref="R229:R230"/>
    <mergeCell ref="S229:T230"/>
    <mergeCell ref="C230:K230"/>
    <mergeCell ref="B231:K231"/>
    <mergeCell ref="M231:N231"/>
    <mergeCell ref="P231:Q231"/>
    <mergeCell ref="S231:T231"/>
    <mergeCell ref="C229:D229"/>
    <mergeCell ref="E229:K229"/>
    <mergeCell ref="L229:L230"/>
    <mergeCell ref="M229:N230"/>
    <mergeCell ref="O229:O230"/>
    <mergeCell ref="P229:Q230"/>
    <mergeCell ref="C227:D227"/>
    <mergeCell ref="E227:K227"/>
    <mergeCell ref="M227:N227"/>
    <mergeCell ref="P227:Q227"/>
    <mergeCell ref="S227:T227"/>
    <mergeCell ref="C228:D228"/>
    <mergeCell ref="E228:K228"/>
    <mergeCell ref="M228:N228"/>
    <mergeCell ref="P228:Q228"/>
    <mergeCell ref="S228:T228"/>
    <mergeCell ref="C225:D225"/>
    <mergeCell ref="E225:K225"/>
    <mergeCell ref="M225:N225"/>
    <mergeCell ref="P225:Q225"/>
    <mergeCell ref="S225:T225"/>
    <mergeCell ref="C226:D226"/>
    <mergeCell ref="E226:K226"/>
    <mergeCell ref="M226:N226"/>
    <mergeCell ref="P226:Q226"/>
    <mergeCell ref="S226:T226"/>
    <mergeCell ref="C223:D223"/>
    <mergeCell ref="E223:K223"/>
    <mergeCell ref="M223:N223"/>
    <mergeCell ref="P223:Q223"/>
    <mergeCell ref="S223:T223"/>
    <mergeCell ref="C224:D224"/>
    <mergeCell ref="E224:K224"/>
    <mergeCell ref="M224:N224"/>
    <mergeCell ref="P224:Q224"/>
    <mergeCell ref="S224:T224"/>
    <mergeCell ref="S221:T221"/>
    <mergeCell ref="C222:D222"/>
    <mergeCell ref="E222:K222"/>
    <mergeCell ref="M222:N222"/>
    <mergeCell ref="P222:Q222"/>
    <mergeCell ref="S222:T222"/>
    <mergeCell ref="C220:D220"/>
    <mergeCell ref="E220:K220"/>
    <mergeCell ref="L220:N220"/>
    <mergeCell ref="O220:Q220"/>
    <mergeCell ref="R220:T220"/>
    <mergeCell ref="C221:D221"/>
    <mergeCell ref="E221:G221"/>
    <mergeCell ref="H221:I221"/>
    <mergeCell ref="M221:N221"/>
    <mergeCell ref="P221:Q221"/>
    <mergeCell ref="P217:Q218"/>
    <mergeCell ref="R217:R218"/>
    <mergeCell ref="S217:T218"/>
    <mergeCell ref="C218:K218"/>
    <mergeCell ref="B219:K219"/>
    <mergeCell ref="M219:N219"/>
    <mergeCell ref="P219:Q219"/>
    <mergeCell ref="S219:T219"/>
    <mergeCell ref="C216:D216"/>
    <mergeCell ref="E216:K216"/>
    <mergeCell ref="M216:N216"/>
    <mergeCell ref="P216:Q216"/>
    <mergeCell ref="S216:T216"/>
    <mergeCell ref="C217:D217"/>
    <mergeCell ref="E217:K217"/>
    <mergeCell ref="L217:L218"/>
    <mergeCell ref="M217:N218"/>
    <mergeCell ref="O217:O218"/>
    <mergeCell ref="C215:D215"/>
    <mergeCell ref="E215:G215"/>
    <mergeCell ref="H215:I215"/>
    <mergeCell ref="M215:N215"/>
    <mergeCell ref="P215:Q215"/>
    <mergeCell ref="S215:T215"/>
    <mergeCell ref="C213:D213"/>
    <mergeCell ref="E213:K213"/>
    <mergeCell ref="M213:N213"/>
    <mergeCell ref="P213:Q213"/>
    <mergeCell ref="S213:T213"/>
    <mergeCell ref="C214:D214"/>
    <mergeCell ref="E214:K214"/>
    <mergeCell ref="M214:N214"/>
    <mergeCell ref="P214:Q214"/>
    <mergeCell ref="S214:T214"/>
    <mergeCell ref="R210:R211"/>
    <mergeCell ref="S210:T211"/>
    <mergeCell ref="C211:K211"/>
    <mergeCell ref="B212:K212"/>
    <mergeCell ref="M212:N212"/>
    <mergeCell ref="P212:Q212"/>
    <mergeCell ref="S212:T212"/>
    <mergeCell ref="C210:D210"/>
    <mergeCell ref="E210:K210"/>
    <mergeCell ref="L210:L211"/>
    <mergeCell ref="M210:N211"/>
    <mergeCell ref="O210:O211"/>
    <mergeCell ref="P210:Q211"/>
    <mergeCell ref="C208:D208"/>
    <mergeCell ref="E208:K208"/>
    <mergeCell ref="M208:N208"/>
    <mergeCell ref="P208:Q208"/>
    <mergeCell ref="S208:T208"/>
    <mergeCell ref="C209:D209"/>
    <mergeCell ref="E209:K209"/>
    <mergeCell ref="M209:N209"/>
    <mergeCell ref="P209:Q209"/>
    <mergeCell ref="S209:T209"/>
    <mergeCell ref="C206:D206"/>
    <mergeCell ref="E206:K206"/>
    <mergeCell ref="M206:N206"/>
    <mergeCell ref="P206:Q206"/>
    <mergeCell ref="S206:T206"/>
    <mergeCell ref="C207:D207"/>
    <mergeCell ref="E207:K207"/>
    <mergeCell ref="M207:N207"/>
    <mergeCell ref="P207:Q207"/>
    <mergeCell ref="S207:T207"/>
    <mergeCell ref="C204:D204"/>
    <mergeCell ref="E204:K204"/>
    <mergeCell ref="M204:N204"/>
    <mergeCell ref="P204:Q204"/>
    <mergeCell ref="S204:T204"/>
    <mergeCell ref="C205:D205"/>
    <mergeCell ref="E205:K205"/>
    <mergeCell ref="M205:N205"/>
    <mergeCell ref="P205:Q205"/>
    <mergeCell ref="S205:T205"/>
    <mergeCell ref="C203:D203"/>
    <mergeCell ref="E203:G203"/>
    <mergeCell ref="H203:I203"/>
    <mergeCell ref="M203:N203"/>
    <mergeCell ref="P203:Q203"/>
    <mergeCell ref="S203:T203"/>
    <mergeCell ref="B201:T201"/>
    <mergeCell ref="C202:D202"/>
    <mergeCell ref="E202:K202"/>
    <mergeCell ref="L202:N202"/>
    <mergeCell ref="O202:Q202"/>
    <mergeCell ref="R202:T202"/>
    <mergeCell ref="C199:D199"/>
    <mergeCell ref="E199:K199"/>
    <mergeCell ref="M199:N199"/>
    <mergeCell ref="P199:Q199"/>
    <mergeCell ref="S199:T199"/>
    <mergeCell ref="B200:K200"/>
    <mergeCell ref="M200:N200"/>
    <mergeCell ref="P200:Q200"/>
    <mergeCell ref="S200:T200"/>
    <mergeCell ref="C197:D197"/>
    <mergeCell ref="E197:K197"/>
    <mergeCell ref="M197:N197"/>
    <mergeCell ref="P197:Q197"/>
    <mergeCell ref="S197:T197"/>
    <mergeCell ref="C198:D198"/>
    <mergeCell ref="E198:K198"/>
    <mergeCell ref="M198:N198"/>
    <mergeCell ref="P198:Q198"/>
    <mergeCell ref="S198:T198"/>
    <mergeCell ref="C195:D195"/>
    <mergeCell ref="E195:K195"/>
    <mergeCell ref="M195:N195"/>
    <mergeCell ref="P195:Q195"/>
    <mergeCell ref="S195:T195"/>
    <mergeCell ref="C196:D196"/>
    <mergeCell ref="E196:K196"/>
    <mergeCell ref="M196:N196"/>
    <mergeCell ref="P196:Q196"/>
    <mergeCell ref="S196:T196"/>
    <mergeCell ref="C194:D194"/>
    <mergeCell ref="E194:G194"/>
    <mergeCell ref="H194:I194"/>
    <mergeCell ref="M194:N194"/>
    <mergeCell ref="P194:Q194"/>
    <mergeCell ref="S194:T194"/>
    <mergeCell ref="C192:D192"/>
    <mergeCell ref="E192:K192"/>
    <mergeCell ref="M192:N192"/>
    <mergeCell ref="P192:Q192"/>
    <mergeCell ref="S192:T192"/>
    <mergeCell ref="C193:D193"/>
    <mergeCell ref="E193:K193"/>
    <mergeCell ref="M193:N193"/>
    <mergeCell ref="P193:Q193"/>
    <mergeCell ref="S193:T193"/>
    <mergeCell ref="C190:D190"/>
    <mergeCell ref="E190:K190"/>
    <mergeCell ref="M190:N190"/>
    <mergeCell ref="P190:Q190"/>
    <mergeCell ref="S190:T190"/>
    <mergeCell ref="C191:D191"/>
    <mergeCell ref="E191:K191"/>
    <mergeCell ref="M191:N191"/>
    <mergeCell ref="P191:Q191"/>
    <mergeCell ref="S191:T191"/>
    <mergeCell ref="S188:T188"/>
    <mergeCell ref="C189:D189"/>
    <mergeCell ref="E189:K189"/>
    <mergeCell ref="M189:N189"/>
    <mergeCell ref="P189:Q189"/>
    <mergeCell ref="S189:T189"/>
    <mergeCell ref="C187:D187"/>
    <mergeCell ref="E187:K187"/>
    <mergeCell ref="L187:N187"/>
    <mergeCell ref="O187:Q187"/>
    <mergeCell ref="R187:T187"/>
    <mergeCell ref="C188:D188"/>
    <mergeCell ref="E188:G188"/>
    <mergeCell ref="H188:I188"/>
    <mergeCell ref="M188:N188"/>
    <mergeCell ref="P188:Q188"/>
    <mergeCell ref="C185:D185"/>
    <mergeCell ref="E185:K185"/>
    <mergeCell ref="M185:N185"/>
    <mergeCell ref="P185:Q185"/>
    <mergeCell ref="S185:T185"/>
    <mergeCell ref="B186:K186"/>
    <mergeCell ref="M186:N186"/>
    <mergeCell ref="P186:Q186"/>
    <mergeCell ref="S186:T186"/>
    <mergeCell ref="C183:D183"/>
    <mergeCell ref="E183:K183"/>
    <mergeCell ref="M183:N183"/>
    <mergeCell ref="P183:Q183"/>
    <mergeCell ref="S183:T183"/>
    <mergeCell ref="C184:D184"/>
    <mergeCell ref="E184:K184"/>
    <mergeCell ref="M184:N184"/>
    <mergeCell ref="P184:Q184"/>
    <mergeCell ref="S184:T184"/>
    <mergeCell ref="C181:D181"/>
    <mergeCell ref="E181:K181"/>
    <mergeCell ref="M181:N181"/>
    <mergeCell ref="P181:Q181"/>
    <mergeCell ref="S181:T181"/>
    <mergeCell ref="C182:D182"/>
    <mergeCell ref="E182:K182"/>
    <mergeCell ref="M182:N182"/>
    <mergeCell ref="P182:Q182"/>
    <mergeCell ref="S182:T182"/>
    <mergeCell ref="C179:D179"/>
    <mergeCell ref="E179:K179"/>
    <mergeCell ref="M179:N179"/>
    <mergeCell ref="P179:Q179"/>
    <mergeCell ref="S179:T179"/>
    <mergeCell ref="C180:D180"/>
    <mergeCell ref="E180:K180"/>
    <mergeCell ref="M180:N180"/>
    <mergeCell ref="P180:Q180"/>
    <mergeCell ref="S180:T180"/>
    <mergeCell ref="C178:D178"/>
    <mergeCell ref="E178:G178"/>
    <mergeCell ref="H178:I178"/>
    <mergeCell ref="M178:N178"/>
    <mergeCell ref="P178:Q178"/>
    <mergeCell ref="S178:T178"/>
    <mergeCell ref="B176:K176"/>
    <mergeCell ref="M176:N176"/>
    <mergeCell ref="P176:Q176"/>
    <mergeCell ref="S176:T176"/>
    <mergeCell ref="C177:D177"/>
    <mergeCell ref="E177:K177"/>
    <mergeCell ref="L177:N177"/>
    <mergeCell ref="O177:Q177"/>
    <mergeCell ref="R177:T177"/>
    <mergeCell ref="C174:D174"/>
    <mergeCell ref="E174:K174"/>
    <mergeCell ref="M174:N174"/>
    <mergeCell ref="P174:Q174"/>
    <mergeCell ref="S174:T174"/>
    <mergeCell ref="C175:D175"/>
    <mergeCell ref="E175:K175"/>
    <mergeCell ref="M175:N175"/>
    <mergeCell ref="P175:Q175"/>
    <mergeCell ref="S175:T175"/>
    <mergeCell ref="C172:D172"/>
    <mergeCell ref="E172:K172"/>
    <mergeCell ref="M172:N172"/>
    <mergeCell ref="P172:Q172"/>
    <mergeCell ref="S172:T172"/>
    <mergeCell ref="C173:D173"/>
    <mergeCell ref="E173:K173"/>
    <mergeCell ref="M173:N173"/>
    <mergeCell ref="P173:Q173"/>
    <mergeCell ref="S173:T173"/>
    <mergeCell ref="C171:D171"/>
    <mergeCell ref="E171:G171"/>
    <mergeCell ref="H171:I171"/>
    <mergeCell ref="M171:N171"/>
    <mergeCell ref="P171:Q171"/>
    <mergeCell ref="S171:T171"/>
    <mergeCell ref="C170:D170"/>
    <mergeCell ref="E170:G170"/>
    <mergeCell ref="H170:I170"/>
    <mergeCell ref="M170:N170"/>
    <mergeCell ref="P170:Q170"/>
    <mergeCell ref="S170:T170"/>
    <mergeCell ref="S168:T168"/>
    <mergeCell ref="C169:D169"/>
    <mergeCell ref="E169:G169"/>
    <mergeCell ref="H169:I169"/>
    <mergeCell ref="M169:N169"/>
    <mergeCell ref="P169:Q169"/>
    <mergeCell ref="S169:T169"/>
    <mergeCell ref="C167:D167"/>
    <mergeCell ref="E167:K167"/>
    <mergeCell ref="L167:N167"/>
    <mergeCell ref="O167:Q167"/>
    <mergeCell ref="R167:T167"/>
    <mergeCell ref="C168:D168"/>
    <mergeCell ref="E168:G168"/>
    <mergeCell ref="H168:I168"/>
    <mergeCell ref="M168:N168"/>
    <mergeCell ref="P168:Q168"/>
    <mergeCell ref="S164:T165"/>
    <mergeCell ref="C165:K165"/>
    <mergeCell ref="B166:K166"/>
    <mergeCell ref="M166:N166"/>
    <mergeCell ref="P166:Q166"/>
    <mergeCell ref="S166:T166"/>
    <mergeCell ref="R162:R163"/>
    <mergeCell ref="S162:T163"/>
    <mergeCell ref="C163:K163"/>
    <mergeCell ref="C164:D164"/>
    <mergeCell ref="E164:K164"/>
    <mergeCell ref="L164:L165"/>
    <mergeCell ref="M164:N165"/>
    <mergeCell ref="O164:O165"/>
    <mergeCell ref="P164:Q165"/>
    <mergeCell ref="R164:R165"/>
    <mergeCell ref="C162:D162"/>
    <mergeCell ref="E162:K162"/>
    <mergeCell ref="L162:L163"/>
    <mergeCell ref="M162:N163"/>
    <mergeCell ref="O162:O163"/>
    <mergeCell ref="P162:Q163"/>
    <mergeCell ref="C161:D161"/>
    <mergeCell ref="E161:G161"/>
    <mergeCell ref="H161:I161"/>
    <mergeCell ref="M161:N161"/>
    <mergeCell ref="P161:Q161"/>
    <mergeCell ref="S161:T161"/>
    <mergeCell ref="S158:T158"/>
    <mergeCell ref="C159:D159"/>
    <mergeCell ref="E159:K159"/>
    <mergeCell ref="L159:L160"/>
    <mergeCell ref="M159:N160"/>
    <mergeCell ref="O159:O160"/>
    <mergeCell ref="P159:Q160"/>
    <mergeCell ref="R159:R160"/>
    <mergeCell ref="S159:T160"/>
    <mergeCell ref="C160:K160"/>
    <mergeCell ref="C157:D157"/>
    <mergeCell ref="E157:K157"/>
    <mergeCell ref="M157:N157"/>
    <mergeCell ref="P157:Q157"/>
    <mergeCell ref="S157:T157"/>
    <mergeCell ref="C158:D158"/>
    <mergeCell ref="E158:G158"/>
    <mergeCell ref="H158:I158"/>
    <mergeCell ref="M158:N158"/>
    <mergeCell ref="P158:Q158"/>
    <mergeCell ref="R154:R155"/>
    <mergeCell ref="S154:T155"/>
    <mergeCell ref="C155:K155"/>
    <mergeCell ref="B156:K156"/>
    <mergeCell ref="M156:N156"/>
    <mergeCell ref="P156:Q156"/>
    <mergeCell ref="S156:T156"/>
    <mergeCell ref="C154:D154"/>
    <mergeCell ref="E154:K154"/>
    <mergeCell ref="L154:L155"/>
    <mergeCell ref="M154:N155"/>
    <mergeCell ref="O154:O155"/>
    <mergeCell ref="P154:Q155"/>
    <mergeCell ref="C152:D152"/>
    <mergeCell ref="E152:K152"/>
    <mergeCell ref="M152:N152"/>
    <mergeCell ref="P152:Q152"/>
    <mergeCell ref="S152:T152"/>
    <mergeCell ref="C153:D153"/>
    <mergeCell ref="E153:K153"/>
    <mergeCell ref="M153:N153"/>
    <mergeCell ref="P153:Q153"/>
    <mergeCell ref="S153:T153"/>
    <mergeCell ref="B150:T150"/>
    <mergeCell ref="C151:D151"/>
    <mergeCell ref="E151:K151"/>
    <mergeCell ref="M151:N151"/>
    <mergeCell ref="P151:Q151"/>
    <mergeCell ref="S151:T151"/>
    <mergeCell ref="C148:D148"/>
    <mergeCell ref="E148:K148"/>
    <mergeCell ref="M148:N148"/>
    <mergeCell ref="P148:Q148"/>
    <mergeCell ref="S148:T148"/>
    <mergeCell ref="C149:D149"/>
    <mergeCell ref="E149:K149"/>
    <mergeCell ref="M149:N149"/>
    <mergeCell ref="P149:Q149"/>
    <mergeCell ref="S149:T149"/>
    <mergeCell ref="S146:T146"/>
    <mergeCell ref="C147:D147"/>
    <mergeCell ref="E147:G147"/>
    <mergeCell ref="H147:I147"/>
    <mergeCell ref="M147:N147"/>
    <mergeCell ref="P147:Q147"/>
    <mergeCell ref="S147:T147"/>
    <mergeCell ref="C145:D145"/>
    <mergeCell ref="E145:K145"/>
    <mergeCell ref="M145:N145"/>
    <mergeCell ref="P145:Q145"/>
    <mergeCell ref="S145:T145"/>
    <mergeCell ref="C146:D146"/>
    <mergeCell ref="E146:G146"/>
    <mergeCell ref="H146:I146"/>
    <mergeCell ref="M146:N146"/>
    <mergeCell ref="P146:Q146"/>
    <mergeCell ref="R142:R143"/>
    <mergeCell ref="S142:T143"/>
    <mergeCell ref="C143:K143"/>
    <mergeCell ref="B144:K144"/>
    <mergeCell ref="M144:N144"/>
    <mergeCell ref="P144:Q144"/>
    <mergeCell ref="S144:T144"/>
    <mergeCell ref="C142:D142"/>
    <mergeCell ref="E142:K142"/>
    <mergeCell ref="L142:L143"/>
    <mergeCell ref="M142:N143"/>
    <mergeCell ref="O142:O143"/>
    <mergeCell ref="P142:Q143"/>
    <mergeCell ref="C140:D140"/>
    <mergeCell ref="E140:K140"/>
    <mergeCell ref="M140:N140"/>
    <mergeCell ref="P140:Q140"/>
    <mergeCell ref="S140:T140"/>
    <mergeCell ref="C141:D141"/>
    <mergeCell ref="E141:K141"/>
    <mergeCell ref="M141:N141"/>
    <mergeCell ref="P141:Q141"/>
    <mergeCell ref="S141:T141"/>
    <mergeCell ref="C138:D138"/>
    <mergeCell ref="E138:K138"/>
    <mergeCell ref="M138:N138"/>
    <mergeCell ref="P138:Q138"/>
    <mergeCell ref="S138:T138"/>
    <mergeCell ref="C139:D139"/>
    <mergeCell ref="E139:K139"/>
    <mergeCell ref="M139:N139"/>
    <mergeCell ref="P139:Q139"/>
    <mergeCell ref="S139:T139"/>
    <mergeCell ref="C136:D136"/>
    <mergeCell ref="E136:K136"/>
    <mergeCell ref="M136:N136"/>
    <mergeCell ref="P136:Q136"/>
    <mergeCell ref="S136:T136"/>
    <mergeCell ref="C137:D137"/>
    <mergeCell ref="E137:K137"/>
    <mergeCell ref="M137:N137"/>
    <mergeCell ref="P137:Q137"/>
    <mergeCell ref="S137:T137"/>
    <mergeCell ref="C134:D134"/>
    <mergeCell ref="E134:K134"/>
    <mergeCell ref="L134:N134"/>
    <mergeCell ref="O134:Q134"/>
    <mergeCell ref="R134:T134"/>
    <mergeCell ref="C135:D135"/>
    <mergeCell ref="E135:K135"/>
    <mergeCell ref="M135:N135"/>
    <mergeCell ref="P135:Q135"/>
    <mergeCell ref="S135:T135"/>
    <mergeCell ref="P131:Q132"/>
    <mergeCell ref="R131:R132"/>
    <mergeCell ref="S131:T132"/>
    <mergeCell ref="C132:K132"/>
    <mergeCell ref="B133:K133"/>
    <mergeCell ref="M133:N133"/>
    <mergeCell ref="P133:Q133"/>
    <mergeCell ref="S133:T133"/>
    <mergeCell ref="C130:D130"/>
    <mergeCell ref="E130:K130"/>
    <mergeCell ref="M130:N130"/>
    <mergeCell ref="P130:Q130"/>
    <mergeCell ref="S130:T130"/>
    <mergeCell ref="C131:D131"/>
    <mergeCell ref="E131:K131"/>
    <mergeCell ref="L131:L132"/>
    <mergeCell ref="M131:N132"/>
    <mergeCell ref="O131:O132"/>
    <mergeCell ref="C128:D128"/>
    <mergeCell ref="E128:K128"/>
    <mergeCell ref="M128:N128"/>
    <mergeCell ref="P128:Q128"/>
    <mergeCell ref="S128:T128"/>
    <mergeCell ref="C129:D129"/>
    <mergeCell ref="E129:K129"/>
    <mergeCell ref="M129:N129"/>
    <mergeCell ref="P129:Q129"/>
    <mergeCell ref="S129:T129"/>
    <mergeCell ref="C127:D127"/>
    <mergeCell ref="E127:G127"/>
    <mergeCell ref="H127:I127"/>
    <mergeCell ref="M127:N127"/>
    <mergeCell ref="P127:Q127"/>
    <mergeCell ref="S127:T127"/>
    <mergeCell ref="C126:D126"/>
    <mergeCell ref="E126:G126"/>
    <mergeCell ref="H126:I126"/>
    <mergeCell ref="M126:N126"/>
    <mergeCell ref="P126:Q126"/>
    <mergeCell ref="S126:T126"/>
    <mergeCell ref="C125:D125"/>
    <mergeCell ref="E125:G125"/>
    <mergeCell ref="H125:I125"/>
    <mergeCell ref="M125:N125"/>
    <mergeCell ref="P125:Q125"/>
    <mergeCell ref="S125:T125"/>
    <mergeCell ref="C124:D124"/>
    <mergeCell ref="E124:G124"/>
    <mergeCell ref="H124:I124"/>
    <mergeCell ref="M124:N124"/>
    <mergeCell ref="P124:Q124"/>
    <mergeCell ref="S124:T124"/>
    <mergeCell ref="C123:D123"/>
    <mergeCell ref="E123:G123"/>
    <mergeCell ref="H123:I123"/>
    <mergeCell ref="M123:N123"/>
    <mergeCell ref="P123:Q123"/>
    <mergeCell ref="S123:T123"/>
    <mergeCell ref="C121:K121"/>
    <mergeCell ref="M121:N121"/>
    <mergeCell ref="P121:Q121"/>
    <mergeCell ref="S121:T121"/>
    <mergeCell ref="C122:D122"/>
    <mergeCell ref="E122:K122"/>
    <mergeCell ref="L122:N122"/>
    <mergeCell ref="O122:Q122"/>
    <mergeCell ref="R122:T122"/>
    <mergeCell ref="P118:Q119"/>
    <mergeCell ref="R118:R119"/>
    <mergeCell ref="S118:T119"/>
    <mergeCell ref="D119:K119"/>
    <mergeCell ref="C120:K120"/>
    <mergeCell ref="M120:N120"/>
    <mergeCell ref="P120:Q120"/>
    <mergeCell ref="S120:T120"/>
    <mergeCell ref="E117:G117"/>
    <mergeCell ref="H117:I117"/>
    <mergeCell ref="M117:N117"/>
    <mergeCell ref="P117:Q117"/>
    <mergeCell ref="S117:T117"/>
    <mergeCell ref="E118:G118"/>
    <mergeCell ref="H118:I118"/>
    <mergeCell ref="L118:L119"/>
    <mergeCell ref="M118:N119"/>
    <mergeCell ref="O118:O119"/>
    <mergeCell ref="E115:G115"/>
    <mergeCell ref="H115:I115"/>
    <mergeCell ref="M115:N115"/>
    <mergeCell ref="P115:Q115"/>
    <mergeCell ref="S115:T115"/>
    <mergeCell ref="E116:G116"/>
    <mergeCell ref="H116:I116"/>
    <mergeCell ref="M116:N116"/>
    <mergeCell ref="P116:Q116"/>
    <mergeCell ref="S116:T116"/>
    <mergeCell ref="E113:G113"/>
    <mergeCell ref="H113:I113"/>
    <mergeCell ref="M113:N113"/>
    <mergeCell ref="P113:Q113"/>
    <mergeCell ref="S113:T113"/>
    <mergeCell ref="E114:G114"/>
    <mergeCell ref="H114:I114"/>
    <mergeCell ref="M114:N114"/>
    <mergeCell ref="P114:Q114"/>
    <mergeCell ref="S114:T114"/>
    <mergeCell ref="E111:G111"/>
    <mergeCell ref="H111:I111"/>
    <mergeCell ref="M111:N111"/>
    <mergeCell ref="P111:Q111"/>
    <mergeCell ref="S111:T111"/>
    <mergeCell ref="E112:G112"/>
    <mergeCell ref="H112:I112"/>
    <mergeCell ref="M112:N112"/>
    <mergeCell ref="P112:Q112"/>
    <mergeCell ref="S112:T112"/>
    <mergeCell ref="E109:G109"/>
    <mergeCell ref="H109:I109"/>
    <mergeCell ref="M109:N109"/>
    <mergeCell ref="P109:Q109"/>
    <mergeCell ref="S109:T109"/>
    <mergeCell ref="E110:G110"/>
    <mergeCell ref="H110:I110"/>
    <mergeCell ref="M110:N110"/>
    <mergeCell ref="P110:Q110"/>
    <mergeCell ref="S110:T110"/>
    <mergeCell ref="E107:G107"/>
    <mergeCell ref="H107:I107"/>
    <mergeCell ref="M107:N107"/>
    <mergeCell ref="P107:Q107"/>
    <mergeCell ref="S107:T107"/>
    <mergeCell ref="E108:G108"/>
    <mergeCell ref="H108:I108"/>
    <mergeCell ref="M108:N108"/>
    <mergeCell ref="P108:Q108"/>
    <mergeCell ref="S108:T108"/>
    <mergeCell ref="E105:G105"/>
    <mergeCell ref="H105:I105"/>
    <mergeCell ref="M105:N105"/>
    <mergeCell ref="P105:Q105"/>
    <mergeCell ref="S105:T105"/>
    <mergeCell ref="E106:G106"/>
    <mergeCell ref="H106:I106"/>
    <mergeCell ref="M106:N106"/>
    <mergeCell ref="P106:Q106"/>
    <mergeCell ref="S106:T106"/>
    <mergeCell ref="E103:G103"/>
    <mergeCell ref="H103:I103"/>
    <mergeCell ref="M103:N103"/>
    <mergeCell ref="P103:Q103"/>
    <mergeCell ref="S103:T103"/>
    <mergeCell ref="E104:G104"/>
    <mergeCell ref="H104:I104"/>
    <mergeCell ref="M104:N104"/>
    <mergeCell ref="P104:Q104"/>
    <mergeCell ref="S104:T104"/>
    <mergeCell ref="C101:D101"/>
    <mergeCell ref="E101:K101"/>
    <mergeCell ref="M101:N101"/>
    <mergeCell ref="P101:Q101"/>
    <mergeCell ref="S101:T101"/>
    <mergeCell ref="E102:G102"/>
    <mergeCell ref="H102:I102"/>
    <mergeCell ref="M102:N102"/>
    <mergeCell ref="P102:Q102"/>
    <mergeCell ref="S102:T102"/>
    <mergeCell ref="B99:T99"/>
    <mergeCell ref="C100:D100"/>
    <mergeCell ref="E100:G100"/>
    <mergeCell ref="H100:I100"/>
    <mergeCell ref="M100:N100"/>
    <mergeCell ref="P100:Q100"/>
    <mergeCell ref="S100:T100"/>
    <mergeCell ref="C98:D98"/>
    <mergeCell ref="E98:G98"/>
    <mergeCell ref="H98:I98"/>
    <mergeCell ref="M98:N98"/>
    <mergeCell ref="P98:Q98"/>
    <mergeCell ref="S98:T98"/>
    <mergeCell ref="C97:D97"/>
    <mergeCell ref="E97:G97"/>
    <mergeCell ref="H97:I97"/>
    <mergeCell ref="M97:N97"/>
    <mergeCell ref="P97:Q97"/>
    <mergeCell ref="S97:T97"/>
    <mergeCell ref="C96:D96"/>
    <mergeCell ref="E96:G96"/>
    <mergeCell ref="H96:I96"/>
    <mergeCell ref="M96:N96"/>
    <mergeCell ref="P96:Q96"/>
    <mergeCell ref="S96:T96"/>
    <mergeCell ref="C95:D95"/>
    <mergeCell ref="E95:G95"/>
    <mergeCell ref="H95:I95"/>
    <mergeCell ref="M95:N95"/>
    <mergeCell ref="P95:Q95"/>
    <mergeCell ref="S95:T95"/>
    <mergeCell ref="C94:D94"/>
    <mergeCell ref="E94:G94"/>
    <mergeCell ref="H94:I94"/>
    <mergeCell ref="M94:N94"/>
    <mergeCell ref="P94:Q94"/>
    <mergeCell ref="S94:T94"/>
    <mergeCell ref="C93:D93"/>
    <mergeCell ref="E93:G93"/>
    <mergeCell ref="H93:I93"/>
    <mergeCell ref="M93:N93"/>
    <mergeCell ref="P93:Q93"/>
    <mergeCell ref="S93:T93"/>
    <mergeCell ref="C92:D92"/>
    <mergeCell ref="E92:G92"/>
    <mergeCell ref="H92:I92"/>
    <mergeCell ref="M92:N92"/>
    <mergeCell ref="P92:Q92"/>
    <mergeCell ref="S92:T92"/>
    <mergeCell ref="C91:D91"/>
    <mergeCell ref="E91:G91"/>
    <mergeCell ref="H91:I91"/>
    <mergeCell ref="M91:N91"/>
    <mergeCell ref="P91:Q91"/>
    <mergeCell ref="S91:T91"/>
    <mergeCell ref="C90:D90"/>
    <mergeCell ref="E90:G90"/>
    <mergeCell ref="H90:I90"/>
    <mergeCell ref="M90:N90"/>
    <mergeCell ref="P90:Q90"/>
    <mergeCell ref="S90:T90"/>
    <mergeCell ref="C89:D89"/>
    <mergeCell ref="E89:G89"/>
    <mergeCell ref="H89:I89"/>
    <mergeCell ref="M89:N89"/>
    <mergeCell ref="P89:Q89"/>
    <mergeCell ref="S89:T89"/>
    <mergeCell ref="C88:D88"/>
    <mergeCell ref="E88:G88"/>
    <mergeCell ref="H88:I88"/>
    <mergeCell ref="M88:N88"/>
    <mergeCell ref="P88:Q88"/>
    <mergeCell ref="S88:T88"/>
    <mergeCell ref="C87:D87"/>
    <mergeCell ref="E87:G87"/>
    <mergeCell ref="H87:I87"/>
    <mergeCell ref="M87:N87"/>
    <mergeCell ref="P87:Q87"/>
    <mergeCell ref="S87:T87"/>
    <mergeCell ref="C86:D86"/>
    <mergeCell ref="E86:G86"/>
    <mergeCell ref="H86:I86"/>
    <mergeCell ref="M86:N86"/>
    <mergeCell ref="P86:Q86"/>
    <mergeCell ref="S86:T86"/>
    <mergeCell ref="C85:D85"/>
    <mergeCell ref="E85:G85"/>
    <mergeCell ref="H85:I85"/>
    <mergeCell ref="M85:N85"/>
    <mergeCell ref="P85:Q85"/>
    <mergeCell ref="S85:T85"/>
    <mergeCell ref="C84:D84"/>
    <mergeCell ref="E84:G84"/>
    <mergeCell ref="H84:I84"/>
    <mergeCell ref="M84:N84"/>
    <mergeCell ref="P84:Q84"/>
    <mergeCell ref="S84:T84"/>
    <mergeCell ref="C83:D83"/>
    <mergeCell ref="E83:G83"/>
    <mergeCell ref="H83:I83"/>
    <mergeCell ref="M83:N83"/>
    <mergeCell ref="P83:Q83"/>
    <mergeCell ref="S83:T83"/>
    <mergeCell ref="C82:D82"/>
    <mergeCell ref="E82:G82"/>
    <mergeCell ref="H82:I82"/>
    <mergeCell ref="M82:N82"/>
    <mergeCell ref="P82:Q82"/>
    <mergeCell ref="S82:T82"/>
    <mergeCell ref="C81:D81"/>
    <mergeCell ref="E81:G81"/>
    <mergeCell ref="H81:I81"/>
    <mergeCell ref="M81:N81"/>
    <mergeCell ref="P81:Q81"/>
    <mergeCell ref="S81:T81"/>
    <mergeCell ref="C80:D80"/>
    <mergeCell ref="E80:G80"/>
    <mergeCell ref="H80:I80"/>
    <mergeCell ref="M80:N80"/>
    <mergeCell ref="P80:Q80"/>
    <mergeCell ref="S80:T80"/>
    <mergeCell ref="C79:D79"/>
    <mergeCell ref="E79:G79"/>
    <mergeCell ref="H79:I79"/>
    <mergeCell ref="M79:N79"/>
    <mergeCell ref="P79:Q79"/>
    <mergeCell ref="S79:T79"/>
    <mergeCell ref="C78:D78"/>
    <mergeCell ref="E78:G78"/>
    <mergeCell ref="H78:I78"/>
    <mergeCell ref="M78:N78"/>
    <mergeCell ref="P78:Q78"/>
    <mergeCell ref="S78:T78"/>
    <mergeCell ref="C77:D77"/>
    <mergeCell ref="E77:G77"/>
    <mergeCell ref="H77:I77"/>
    <mergeCell ref="M77:N77"/>
    <mergeCell ref="P77:Q77"/>
    <mergeCell ref="S77:T77"/>
    <mergeCell ref="C76:D76"/>
    <mergeCell ref="E76:G76"/>
    <mergeCell ref="H76:I76"/>
    <mergeCell ref="M76:N76"/>
    <mergeCell ref="P76:Q76"/>
    <mergeCell ref="S76:T76"/>
    <mergeCell ref="C75:D75"/>
    <mergeCell ref="E75:G75"/>
    <mergeCell ref="H75:I75"/>
    <mergeCell ref="M75:N75"/>
    <mergeCell ref="P75:Q75"/>
    <mergeCell ref="S75:T75"/>
    <mergeCell ref="S73:T73"/>
    <mergeCell ref="C74:D74"/>
    <mergeCell ref="E74:G74"/>
    <mergeCell ref="H74:I74"/>
    <mergeCell ref="M74:N74"/>
    <mergeCell ref="P74:Q74"/>
    <mergeCell ref="S74:T74"/>
    <mergeCell ref="C72:D72"/>
    <mergeCell ref="E72:K72"/>
    <mergeCell ref="M72:N72"/>
    <mergeCell ref="P72:Q72"/>
    <mergeCell ref="S72:T72"/>
    <mergeCell ref="C73:D73"/>
    <mergeCell ref="E73:G73"/>
    <mergeCell ref="H73:I73"/>
    <mergeCell ref="M73:N73"/>
    <mergeCell ref="P73:Q73"/>
    <mergeCell ref="C70:K70"/>
    <mergeCell ref="M70:N70"/>
    <mergeCell ref="P70:Q70"/>
    <mergeCell ref="S70:T70"/>
    <mergeCell ref="B71:K71"/>
    <mergeCell ref="M71:N71"/>
    <mergeCell ref="P71:Q71"/>
    <mergeCell ref="S71:T71"/>
    <mergeCell ref="C69:D69"/>
    <mergeCell ref="E69:G69"/>
    <mergeCell ref="H69:I69"/>
    <mergeCell ref="M69:N69"/>
    <mergeCell ref="P69:Q69"/>
    <mergeCell ref="S69:T69"/>
    <mergeCell ref="C68:D68"/>
    <mergeCell ref="E68:G68"/>
    <mergeCell ref="H68:I68"/>
    <mergeCell ref="M68:N68"/>
    <mergeCell ref="P68:Q68"/>
    <mergeCell ref="S68:T68"/>
    <mergeCell ref="C67:D67"/>
    <mergeCell ref="E67:G67"/>
    <mergeCell ref="H67:I67"/>
    <mergeCell ref="M67:N67"/>
    <mergeCell ref="P67:Q67"/>
    <mergeCell ref="S67:T67"/>
    <mergeCell ref="C65:K65"/>
    <mergeCell ref="M65:N65"/>
    <mergeCell ref="P65:Q65"/>
    <mergeCell ref="S65:T65"/>
    <mergeCell ref="C66:D66"/>
    <mergeCell ref="E66:G66"/>
    <mergeCell ref="H66:I66"/>
    <mergeCell ref="M66:N66"/>
    <mergeCell ref="P66:Q66"/>
    <mergeCell ref="S66:T66"/>
    <mergeCell ref="E63:G63"/>
    <mergeCell ref="H63:I63"/>
    <mergeCell ref="M63:N63"/>
    <mergeCell ref="P63:Q63"/>
    <mergeCell ref="S63:T63"/>
    <mergeCell ref="E64:G64"/>
    <mergeCell ref="H64:I64"/>
    <mergeCell ref="M64:N64"/>
    <mergeCell ref="P64:Q64"/>
    <mergeCell ref="S64:T64"/>
    <mergeCell ref="C61:D61"/>
    <mergeCell ref="E61:K61"/>
    <mergeCell ref="L61:N61"/>
    <mergeCell ref="O61:Q61"/>
    <mergeCell ref="R61:T61"/>
    <mergeCell ref="C62:D62"/>
    <mergeCell ref="E62:K62"/>
    <mergeCell ref="M62:N62"/>
    <mergeCell ref="P62:Q62"/>
    <mergeCell ref="S62:T62"/>
    <mergeCell ref="C59:D59"/>
    <mergeCell ref="E59:K59"/>
    <mergeCell ref="M59:N59"/>
    <mergeCell ref="P59:Q59"/>
    <mergeCell ref="S59:T59"/>
    <mergeCell ref="B60:K60"/>
    <mergeCell ref="M60:N60"/>
    <mergeCell ref="P60:Q60"/>
    <mergeCell ref="S60:T60"/>
    <mergeCell ref="C57:D57"/>
    <mergeCell ref="E57:K57"/>
    <mergeCell ref="M57:N57"/>
    <mergeCell ref="P57:Q57"/>
    <mergeCell ref="S57:T57"/>
    <mergeCell ref="C58:D58"/>
    <mergeCell ref="E58:K58"/>
    <mergeCell ref="M58:N58"/>
    <mergeCell ref="P58:Q58"/>
    <mergeCell ref="S58:T58"/>
    <mergeCell ref="C55:D55"/>
    <mergeCell ref="E55:K55"/>
    <mergeCell ref="M55:N55"/>
    <mergeCell ref="P55:Q55"/>
    <mergeCell ref="S55:T55"/>
    <mergeCell ref="B56:K56"/>
    <mergeCell ref="M56:N56"/>
    <mergeCell ref="P56:Q56"/>
    <mergeCell ref="S56:T56"/>
    <mergeCell ref="C53:D53"/>
    <mergeCell ref="E53:K53"/>
    <mergeCell ref="M53:N53"/>
    <mergeCell ref="P53:Q53"/>
    <mergeCell ref="S53:T53"/>
    <mergeCell ref="C54:D54"/>
    <mergeCell ref="E54:K54"/>
    <mergeCell ref="M54:N54"/>
    <mergeCell ref="P54:Q54"/>
    <mergeCell ref="S54:T54"/>
    <mergeCell ref="C51:D51"/>
    <mergeCell ref="E51:K51"/>
    <mergeCell ref="M51:N51"/>
    <mergeCell ref="P51:Q51"/>
    <mergeCell ref="S51:T51"/>
    <mergeCell ref="C52:D52"/>
    <mergeCell ref="E52:K52"/>
    <mergeCell ref="M52:N52"/>
    <mergeCell ref="P52:Q52"/>
    <mergeCell ref="S52:T52"/>
    <mergeCell ref="C49:D49"/>
    <mergeCell ref="E49:K49"/>
    <mergeCell ref="M49:N49"/>
    <mergeCell ref="P49:Q49"/>
    <mergeCell ref="S49:T49"/>
    <mergeCell ref="C50:D50"/>
    <mergeCell ref="E50:K50"/>
    <mergeCell ref="M50:N50"/>
    <mergeCell ref="P50:Q50"/>
    <mergeCell ref="S50:T50"/>
    <mergeCell ref="B46:T46"/>
    <mergeCell ref="B47:K47"/>
    <mergeCell ref="L47:N47"/>
    <mergeCell ref="O47:Q47"/>
    <mergeCell ref="R47:T47"/>
    <mergeCell ref="C48:D48"/>
    <mergeCell ref="E48:K48"/>
    <mergeCell ref="M48:N48"/>
    <mergeCell ref="P48:Q48"/>
    <mergeCell ref="S48:T48"/>
    <mergeCell ref="B44:K44"/>
    <mergeCell ref="M44:N44"/>
    <mergeCell ref="P44:Q44"/>
    <mergeCell ref="S44:T44"/>
    <mergeCell ref="B45:K45"/>
    <mergeCell ref="L45:N45"/>
    <mergeCell ref="O45:Q45"/>
    <mergeCell ref="R45:T45"/>
    <mergeCell ref="R41:R42"/>
    <mergeCell ref="S41:T42"/>
    <mergeCell ref="C42:K42"/>
    <mergeCell ref="B43:K43"/>
    <mergeCell ref="M43:N43"/>
    <mergeCell ref="P43:Q43"/>
    <mergeCell ref="S43:T43"/>
    <mergeCell ref="C41:D41"/>
    <mergeCell ref="E41:K41"/>
    <mergeCell ref="L41:L42"/>
    <mergeCell ref="M41:N42"/>
    <mergeCell ref="O41:O42"/>
    <mergeCell ref="P41:Q42"/>
    <mergeCell ref="C39:D39"/>
    <mergeCell ref="E39:K39"/>
    <mergeCell ref="L39:N39"/>
    <mergeCell ref="O39:Q39"/>
    <mergeCell ref="R39:T39"/>
    <mergeCell ref="C40:D40"/>
    <mergeCell ref="E40:K40"/>
    <mergeCell ref="M40:N40"/>
    <mergeCell ref="P40:Q40"/>
    <mergeCell ref="S40:T40"/>
    <mergeCell ref="R36:R37"/>
    <mergeCell ref="S36:T37"/>
    <mergeCell ref="C37:K37"/>
    <mergeCell ref="B38:K38"/>
    <mergeCell ref="M38:N38"/>
    <mergeCell ref="P38:Q38"/>
    <mergeCell ref="S38:T38"/>
    <mergeCell ref="C36:D36"/>
    <mergeCell ref="E36:K36"/>
    <mergeCell ref="L36:L37"/>
    <mergeCell ref="M36:N37"/>
    <mergeCell ref="O36:O37"/>
    <mergeCell ref="P36:Q37"/>
    <mergeCell ref="C35:D35"/>
    <mergeCell ref="E35:G35"/>
    <mergeCell ref="H35:I35"/>
    <mergeCell ref="M35:N35"/>
    <mergeCell ref="P35:Q35"/>
    <mergeCell ref="S35:T35"/>
    <mergeCell ref="C34:D34"/>
    <mergeCell ref="E34:G34"/>
    <mergeCell ref="H34:I34"/>
    <mergeCell ref="M34:N34"/>
    <mergeCell ref="P34:Q34"/>
    <mergeCell ref="S34:T34"/>
    <mergeCell ref="S32:T32"/>
    <mergeCell ref="C33:D33"/>
    <mergeCell ref="E33:G33"/>
    <mergeCell ref="H33:I33"/>
    <mergeCell ref="M33:N33"/>
    <mergeCell ref="P33:Q33"/>
    <mergeCell ref="S33:T33"/>
    <mergeCell ref="C31:D31"/>
    <mergeCell ref="E31:K31"/>
    <mergeCell ref="L31:N31"/>
    <mergeCell ref="O31:Q31"/>
    <mergeCell ref="R31:T31"/>
    <mergeCell ref="C32:D32"/>
    <mergeCell ref="E32:G32"/>
    <mergeCell ref="H32:I32"/>
    <mergeCell ref="M32:N32"/>
    <mergeCell ref="P32:Q32"/>
    <mergeCell ref="R28:R29"/>
    <mergeCell ref="S28:T29"/>
    <mergeCell ref="C29:K29"/>
    <mergeCell ref="B30:K30"/>
    <mergeCell ref="M30:N30"/>
    <mergeCell ref="P30:Q30"/>
    <mergeCell ref="S30:T30"/>
    <mergeCell ref="C28:D28"/>
    <mergeCell ref="E28:K28"/>
    <mergeCell ref="L28:L29"/>
    <mergeCell ref="M28:N29"/>
    <mergeCell ref="O28:O29"/>
    <mergeCell ref="P28:Q29"/>
    <mergeCell ref="C27:D27"/>
    <mergeCell ref="E27:G27"/>
    <mergeCell ref="H27:I27"/>
    <mergeCell ref="M27:N27"/>
    <mergeCell ref="P27:Q27"/>
    <mergeCell ref="S27:T27"/>
    <mergeCell ref="C26:D26"/>
    <mergeCell ref="E26:G26"/>
    <mergeCell ref="H26:I26"/>
    <mergeCell ref="M26:N26"/>
    <mergeCell ref="P26:Q26"/>
    <mergeCell ref="S26:T26"/>
    <mergeCell ref="C25:D25"/>
    <mergeCell ref="E25:G25"/>
    <mergeCell ref="H25:I25"/>
    <mergeCell ref="M25:N25"/>
    <mergeCell ref="P25:Q25"/>
    <mergeCell ref="S25:T25"/>
    <mergeCell ref="C24:D24"/>
    <mergeCell ref="E24:G24"/>
    <mergeCell ref="H24:I24"/>
    <mergeCell ref="M24:N24"/>
    <mergeCell ref="P24:Q24"/>
    <mergeCell ref="S24:T24"/>
    <mergeCell ref="S22:T22"/>
    <mergeCell ref="C23:D23"/>
    <mergeCell ref="E23:G23"/>
    <mergeCell ref="H23:I23"/>
    <mergeCell ref="M23:N23"/>
    <mergeCell ref="P23:Q23"/>
    <mergeCell ref="S23:T23"/>
    <mergeCell ref="C21:D21"/>
    <mergeCell ref="E21:K21"/>
    <mergeCell ref="L21:N21"/>
    <mergeCell ref="O21:Q21"/>
    <mergeCell ref="R21:T21"/>
    <mergeCell ref="C22:D22"/>
    <mergeCell ref="E22:G22"/>
    <mergeCell ref="H22:I22"/>
    <mergeCell ref="M22:N22"/>
    <mergeCell ref="P22:Q22"/>
    <mergeCell ref="R18:R19"/>
    <mergeCell ref="S18:T19"/>
    <mergeCell ref="C19:K19"/>
    <mergeCell ref="B20:K20"/>
    <mergeCell ref="M20:N20"/>
    <mergeCell ref="P20:Q20"/>
    <mergeCell ref="S20:T20"/>
    <mergeCell ref="P16:Q17"/>
    <mergeCell ref="R16:R17"/>
    <mergeCell ref="S16:T17"/>
    <mergeCell ref="C17:K17"/>
    <mergeCell ref="C18:D18"/>
    <mergeCell ref="E18:K18"/>
    <mergeCell ref="L18:L19"/>
    <mergeCell ref="M18:N19"/>
    <mergeCell ref="O18:O19"/>
    <mergeCell ref="P18:Q19"/>
    <mergeCell ref="C15:D15"/>
    <mergeCell ref="E15:K15"/>
    <mergeCell ref="M15:N15"/>
    <mergeCell ref="P15:Q15"/>
    <mergeCell ref="S15:T15"/>
    <mergeCell ref="C16:D16"/>
    <mergeCell ref="E16:K16"/>
    <mergeCell ref="L16:L17"/>
    <mergeCell ref="M16:N17"/>
    <mergeCell ref="O16:O17"/>
    <mergeCell ref="S13:T13"/>
    <mergeCell ref="C14:D14"/>
    <mergeCell ref="E14:K14"/>
    <mergeCell ref="M14:N14"/>
    <mergeCell ref="P14:Q14"/>
    <mergeCell ref="S14:T14"/>
    <mergeCell ref="C12:D12"/>
    <mergeCell ref="E12:K12"/>
    <mergeCell ref="M12:N12"/>
    <mergeCell ref="P12:Q12"/>
    <mergeCell ref="S12:T12"/>
    <mergeCell ref="C13:D13"/>
    <mergeCell ref="E13:G13"/>
    <mergeCell ref="H13:I13"/>
    <mergeCell ref="M13:N13"/>
    <mergeCell ref="P13:Q13"/>
    <mergeCell ref="B2:I2"/>
    <mergeCell ref="J2:N2"/>
    <mergeCell ref="P2:T2"/>
    <mergeCell ref="B3:T3"/>
    <mergeCell ref="B4:T4"/>
    <mergeCell ref="C5:E5"/>
    <mergeCell ref="F5:I5"/>
    <mergeCell ref="J5:T5"/>
    <mergeCell ref="C9:D9"/>
    <mergeCell ref="E9:K9"/>
    <mergeCell ref="L9:N9"/>
    <mergeCell ref="O9:Q9"/>
    <mergeCell ref="R9:T9"/>
    <mergeCell ref="C11:D11"/>
    <mergeCell ref="E11:K11"/>
    <mergeCell ref="L11:N11"/>
    <mergeCell ref="O11:Q11"/>
    <mergeCell ref="R11:T11"/>
    <mergeCell ref="C6:E6"/>
    <mergeCell ref="F6:I6"/>
    <mergeCell ref="J6:T6"/>
    <mergeCell ref="C7:D7"/>
    <mergeCell ref="E7:K7"/>
    <mergeCell ref="L7:T8"/>
    <mergeCell ref="C8:D8"/>
    <mergeCell ref="E8:K8"/>
  </mergeCells>
  <phoneticPr fontId="1" type="noConversion"/>
  <printOptions horizontalCentered="1"/>
  <pageMargins left="0" right="0" top="0.5" bottom="0" header="0.31496062992126" footer="0.31496062992126"/>
  <pageSetup paperSize="9" scale="78" orientation="portrait" r:id="rId1"/>
  <rowBreaks count="11" manualBreakCount="11">
    <brk id="46" max="20" man="1"/>
    <brk id="99" max="20" man="1"/>
    <brk id="150" max="20" man="1"/>
    <brk id="201" max="20" man="1"/>
    <brk id="254" max="20" man="1"/>
    <brk id="303" max="20" man="1"/>
    <brk id="355" max="20" man="1"/>
    <brk id="406" max="20" man="1"/>
    <brk id="453" max="20" man="1"/>
    <brk id="502" max="20" man="1"/>
    <brk id="548"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638"/>
  <sheetViews>
    <sheetView view="pageBreakPreview" topLeftCell="A5" zoomScaleNormal="100" zoomScaleSheetLayoutView="100" zoomScalePageLayoutView="142" workbookViewId="0">
      <selection activeCell="C38" sqref="C38:K38"/>
    </sheetView>
  </sheetViews>
  <sheetFormatPr defaultColWidth="9" defaultRowHeight="15"/>
  <cols>
    <col min="1" max="1" width="1.125" style="7" customWidth="1"/>
    <col min="2" max="2" width="7.625" style="329" customWidth="1"/>
    <col min="3" max="3" width="10.375" style="7" customWidth="1"/>
    <col min="4" max="4" width="11.625" style="7" customWidth="1"/>
    <col min="5" max="5" width="7.125" style="7" customWidth="1"/>
    <col min="6" max="6" width="15.625" style="7" customWidth="1"/>
    <col min="7" max="7" width="1.875" style="7" customWidth="1"/>
    <col min="8" max="8" width="4.125" style="7" customWidth="1"/>
    <col min="9" max="9" width="4" style="7" customWidth="1"/>
    <col min="10" max="10" width="4.125" style="7" customWidth="1"/>
    <col min="11" max="11" width="1.875" style="7" customWidth="1"/>
    <col min="12" max="12" width="2.5" style="7" customWidth="1"/>
    <col min="13" max="13" width="4.375" style="7" customWidth="1"/>
    <col min="14" max="14" width="8.625" style="7" customWidth="1"/>
    <col min="15" max="15" width="2.5" style="7" customWidth="1"/>
    <col min="16" max="16" width="4.375" style="7" customWidth="1"/>
    <col min="17" max="17" width="8.625" style="7" customWidth="1"/>
    <col min="18" max="18" width="2.5" style="7" customWidth="1"/>
    <col min="19" max="19" width="4.375" style="7" customWidth="1"/>
    <col min="20" max="20" width="8.625" style="7" customWidth="1"/>
    <col min="21" max="21" width="1.125" style="7" customWidth="1"/>
    <col min="22" max="16384" width="9" style="7"/>
  </cols>
  <sheetData>
    <row r="1" spans="1:21" ht="3" customHeight="1"/>
    <row r="2" spans="1:21" s="1" customFormat="1" ht="39.950000000000003" customHeight="1">
      <c r="A2" s="7"/>
      <c r="B2" s="607" t="s">
        <v>1476</v>
      </c>
      <c r="C2" s="608"/>
      <c r="D2" s="608"/>
      <c r="E2" s="608"/>
      <c r="F2" s="608"/>
      <c r="G2" s="608"/>
      <c r="H2" s="608"/>
      <c r="I2" s="608"/>
      <c r="J2" s="692" t="s">
        <v>1422</v>
      </c>
      <c r="K2" s="692"/>
      <c r="L2" s="692"/>
      <c r="M2" s="692"/>
      <c r="N2" s="692"/>
      <c r="O2" s="692"/>
      <c r="P2" s="1054" t="s">
        <v>1477</v>
      </c>
      <c r="Q2" s="1054"/>
      <c r="R2" s="1054"/>
      <c r="S2" s="1054"/>
      <c r="T2" s="1054"/>
      <c r="U2" s="402"/>
    </row>
    <row r="3" spans="1:21" s="1" customFormat="1" ht="20.100000000000001" customHeight="1">
      <c r="A3" s="10"/>
      <c r="B3" s="694" t="s">
        <v>1478</v>
      </c>
      <c r="C3" s="694"/>
      <c r="D3" s="694"/>
      <c r="E3" s="694"/>
      <c r="F3" s="694"/>
      <c r="G3" s="694"/>
      <c r="H3" s="694"/>
      <c r="I3" s="694"/>
      <c r="J3" s="694"/>
      <c r="K3" s="694"/>
      <c r="L3" s="694"/>
      <c r="M3" s="694"/>
      <c r="N3" s="694"/>
      <c r="O3" s="694"/>
      <c r="P3" s="694"/>
      <c r="Q3" s="694"/>
      <c r="R3" s="694"/>
      <c r="S3" s="694"/>
      <c r="T3" s="694"/>
      <c r="U3" s="10"/>
    </row>
    <row r="4" spans="1:21" s="1" customFormat="1" ht="33.75" customHeight="1">
      <c r="A4" s="305"/>
      <c r="B4" s="695" t="s">
        <v>1258</v>
      </c>
      <c r="C4" s="695"/>
      <c r="D4" s="695"/>
      <c r="E4" s="695"/>
      <c r="F4" s="695"/>
      <c r="G4" s="695"/>
      <c r="H4" s="695"/>
      <c r="I4" s="695"/>
      <c r="J4" s="695"/>
      <c r="K4" s="695"/>
      <c r="L4" s="695"/>
      <c r="M4" s="695"/>
      <c r="N4" s="695"/>
      <c r="O4" s="695"/>
      <c r="P4" s="695"/>
      <c r="Q4" s="695"/>
      <c r="R4" s="695"/>
      <c r="S4" s="695"/>
      <c r="T4" s="695"/>
      <c r="U4" s="305"/>
    </row>
    <row r="5" spans="1:21" s="1" customFormat="1" ht="18.75" customHeight="1">
      <c r="A5" s="92"/>
      <c r="B5" s="93" t="s">
        <v>278</v>
      </c>
      <c r="C5" s="696" t="s">
        <v>279</v>
      </c>
      <c r="D5" s="696"/>
      <c r="E5" s="696"/>
      <c r="F5" s="1055" t="s">
        <v>1425</v>
      </c>
      <c r="G5" s="1055"/>
      <c r="H5" s="1056"/>
      <c r="I5" s="1056"/>
      <c r="J5" s="1056"/>
      <c r="K5" s="1056"/>
      <c r="L5" s="1056"/>
      <c r="M5" s="1056"/>
      <c r="N5" s="1056"/>
      <c r="O5" s="1056"/>
      <c r="P5" s="1056"/>
      <c r="Q5" s="1056"/>
      <c r="R5" s="1056"/>
      <c r="S5" s="1056"/>
      <c r="T5" s="1057"/>
      <c r="U5" s="92"/>
    </row>
    <row r="6" spans="1:21" s="1" customFormat="1" ht="18.75" customHeight="1">
      <c r="A6" s="205"/>
      <c r="B6" s="94"/>
      <c r="C6" s="1050" t="s">
        <v>280</v>
      </c>
      <c r="D6" s="1050"/>
      <c r="E6" s="1050"/>
      <c r="F6" s="1051" t="s">
        <v>1426</v>
      </c>
      <c r="G6" s="1051"/>
      <c r="H6" s="1052"/>
      <c r="I6" s="1052"/>
      <c r="J6" s="1052"/>
      <c r="K6" s="1052"/>
      <c r="L6" s="1052"/>
      <c r="M6" s="1052"/>
      <c r="N6" s="1052"/>
      <c r="O6" s="1052"/>
      <c r="P6" s="1052"/>
      <c r="Q6" s="1052"/>
      <c r="R6" s="1052"/>
      <c r="S6" s="1052"/>
      <c r="T6" s="1053"/>
      <c r="U6" s="205"/>
    </row>
    <row r="7" spans="1:21" s="1" customFormat="1" ht="18.75" customHeight="1">
      <c r="A7" s="205"/>
      <c r="B7" s="93" t="s">
        <v>281</v>
      </c>
      <c r="C7" s="696" t="s">
        <v>770</v>
      </c>
      <c r="D7" s="696"/>
      <c r="E7" s="696" t="s">
        <v>283</v>
      </c>
      <c r="F7" s="696"/>
      <c r="G7" s="696"/>
      <c r="H7" s="696"/>
      <c r="I7" s="696"/>
      <c r="J7" s="696"/>
      <c r="K7" s="718"/>
      <c r="L7" s="719" t="s">
        <v>1427</v>
      </c>
      <c r="M7" s="720"/>
      <c r="N7" s="720"/>
      <c r="O7" s="720"/>
      <c r="P7" s="720"/>
      <c r="Q7" s="720"/>
      <c r="R7" s="720"/>
      <c r="S7" s="720"/>
      <c r="T7" s="721"/>
      <c r="U7" s="205"/>
    </row>
    <row r="8" spans="1:21" s="1" customFormat="1" ht="16.5" customHeight="1">
      <c r="A8" s="87"/>
      <c r="B8" s="95"/>
      <c r="C8" s="725" t="s">
        <v>1428</v>
      </c>
      <c r="D8" s="725"/>
      <c r="E8" s="725" t="s">
        <v>284</v>
      </c>
      <c r="F8" s="725"/>
      <c r="G8" s="725"/>
      <c r="H8" s="725"/>
      <c r="I8" s="725"/>
      <c r="J8" s="725"/>
      <c r="K8" s="726"/>
      <c r="L8" s="722"/>
      <c r="M8" s="723"/>
      <c r="N8" s="723"/>
      <c r="O8" s="723"/>
      <c r="P8" s="723"/>
      <c r="Q8" s="723"/>
      <c r="R8" s="723"/>
      <c r="S8" s="723"/>
      <c r="T8" s="724"/>
      <c r="U8" s="87"/>
    </row>
    <row r="9" spans="1:21" s="1" customFormat="1" ht="40.5" customHeight="1">
      <c r="A9" s="87"/>
      <c r="B9" s="96" t="s">
        <v>1429</v>
      </c>
      <c r="C9" s="1058" t="s">
        <v>285</v>
      </c>
      <c r="D9" s="1058"/>
      <c r="E9" s="1058" t="s">
        <v>286</v>
      </c>
      <c r="F9" s="1058"/>
      <c r="G9" s="1058"/>
      <c r="H9" s="1058"/>
      <c r="I9" s="1058"/>
      <c r="J9" s="1058"/>
      <c r="K9" s="1059"/>
      <c r="L9" s="702" t="s">
        <v>1430</v>
      </c>
      <c r="M9" s="703"/>
      <c r="N9" s="704"/>
      <c r="O9" s="702" t="s">
        <v>1508</v>
      </c>
      <c r="P9" s="703"/>
      <c r="Q9" s="704"/>
      <c r="R9" s="702" t="s">
        <v>1431</v>
      </c>
      <c r="S9" s="703"/>
      <c r="T9" s="705"/>
      <c r="U9" s="87"/>
    </row>
    <row r="10" spans="1:21" s="1" customFormat="1" ht="18.75" customHeight="1">
      <c r="A10" s="87"/>
      <c r="B10" s="97" t="s">
        <v>1432</v>
      </c>
      <c r="C10" s="27"/>
      <c r="D10" s="27"/>
      <c r="E10" s="27"/>
      <c r="F10" s="27"/>
      <c r="G10" s="50"/>
      <c r="H10" s="50"/>
      <c r="I10" s="50"/>
      <c r="J10" s="50"/>
      <c r="K10" s="51"/>
      <c r="L10" s="52"/>
      <c r="M10" s="52"/>
      <c r="N10" s="53"/>
      <c r="O10" s="52"/>
      <c r="P10" s="52"/>
      <c r="Q10" s="53"/>
      <c r="R10" s="52"/>
      <c r="S10" s="52"/>
      <c r="T10" s="98"/>
      <c r="U10" s="87"/>
    </row>
    <row r="11" spans="1:21" s="1" customFormat="1" ht="32.1" customHeight="1">
      <c r="A11" s="99"/>
      <c r="B11" s="292">
        <v>10100</v>
      </c>
      <c r="C11" s="707" t="s">
        <v>287</v>
      </c>
      <c r="D11" s="707"/>
      <c r="E11" s="707" t="s">
        <v>1516</v>
      </c>
      <c r="F11" s="707"/>
      <c r="G11" s="707"/>
      <c r="H11" s="707"/>
      <c r="I11" s="707"/>
      <c r="J11" s="707"/>
      <c r="K11" s="708"/>
      <c r="L11" s="15"/>
      <c r="M11" s="1012"/>
      <c r="N11" s="1013"/>
      <c r="O11" s="16"/>
      <c r="P11" s="1012"/>
      <c r="Q11" s="1013"/>
      <c r="R11" s="16"/>
      <c r="S11" s="1012"/>
      <c r="T11" s="1014"/>
      <c r="U11" s="99"/>
    </row>
    <row r="12" spans="1:21" s="1" customFormat="1" ht="51.95" customHeight="1">
      <c r="A12" s="87"/>
      <c r="B12" s="302">
        <v>10101</v>
      </c>
      <c r="C12" s="727" t="s">
        <v>1479</v>
      </c>
      <c r="D12" s="727"/>
      <c r="E12" s="727" t="s">
        <v>289</v>
      </c>
      <c r="F12" s="727"/>
      <c r="G12" s="727"/>
      <c r="H12" s="727"/>
      <c r="I12" s="727"/>
      <c r="J12" s="727"/>
      <c r="K12" s="728"/>
      <c r="L12" s="17" t="s">
        <v>105</v>
      </c>
      <c r="M12" s="729">
        <v>0</v>
      </c>
      <c r="N12" s="730"/>
      <c r="O12" s="17" t="s">
        <v>105</v>
      </c>
      <c r="P12" s="729">
        <v>0</v>
      </c>
      <c r="Q12" s="730"/>
      <c r="R12" s="17" t="s">
        <v>105</v>
      </c>
      <c r="S12" s="731">
        <f>M12+P12</f>
        <v>0</v>
      </c>
      <c r="T12" s="732"/>
      <c r="U12" s="87"/>
    </row>
    <row r="13" spans="1:21" s="1" customFormat="1" ht="33" customHeight="1">
      <c r="A13" s="81"/>
      <c r="B13" s="100">
        <v>10102</v>
      </c>
      <c r="C13" s="727" t="s">
        <v>1300</v>
      </c>
      <c r="D13" s="727"/>
      <c r="E13" s="727" t="s">
        <v>1152</v>
      </c>
      <c r="F13" s="727"/>
      <c r="G13" s="290" t="s">
        <v>771</v>
      </c>
      <c r="H13" s="17" t="s">
        <v>772</v>
      </c>
      <c r="I13" s="17" t="s">
        <v>773</v>
      </c>
      <c r="J13" s="78">
        <v>0</v>
      </c>
      <c r="K13" s="304" t="s">
        <v>50</v>
      </c>
      <c r="L13" s="17" t="s">
        <v>105</v>
      </c>
      <c r="M13" s="729">
        <v>0</v>
      </c>
      <c r="N13" s="730"/>
      <c r="O13" s="17" t="s">
        <v>105</v>
      </c>
      <c r="P13" s="729">
        <v>0</v>
      </c>
      <c r="Q13" s="730"/>
      <c r="R13" s="17" t="s">
        <v>105</v>
      </c>
      <c r="S13" s="731">
        <f>M13+P13</f>
        <v>0</v>
      </c>
      <c r="T13" s="732"/>
      <c r="U13" s="81"/>
    </row>
    <row r="14" spans="1:21" s="1" customFormat="1" ht="16.5" customHeight="1">
      <c r="A14" s="81"/>
      <c r="B14" s="100">
        <v>10103</v>
      </c>
      <c r="C14" s="809" t="s">
        <v>290</v>
      </c>
      <c r="D14" s="809"/>
      <c r="E14" s="727" t="s">
        <v>291</v>
      </c>
      <c r="F14" s="727"/>
      <c r="G14" s="727"/>
      <c r="H14" s="727"/>
      <c r="I14" s="727"/>
      <c r="J14" s="727"/>
      <c r="K14" s="728"/>
      <c r="L14" s="17" t="s">
        <v>105</v>
      </c>
      <c r="M14" s="729">
        <v>0</v>
      </c>
      <c r="N14" s="730"/>
      <c r="O14" s="17" t="s">
        <v>105</v>
      </c>
      <c r="P14" s="729">
        <v>0</v>
      </c>
      <c r="Q14" s="730"/>
      <c r="R14" s="17" t="s">
        <v>105</v>
      </c>
      <c r="S14" s="731">
        <f>M14+P14</f>
        <v>0</v>
      </c>
      <c r="T14" s="732"/>
      <c r="U14" s="81"/>
    </row>
    <row r="15" spans="1:21" s="1" customFormat="1" ht="33" customHeight="1">
      <c r="A15" s="81"/>
      <c r="B15" s="100">
        <v>10104</v>
      </c>
      <c r="C15" s="727" t="s">
        <v>1302</v>
      </c>
      <c r="D15" s="727"/>
      <c r="E15" s="727" t="s">
        <v>1301</v>
      </c>
      <c r="F15" s="727"/>
      <c r="G15" s="727"/>
      <c r="H15" s="727"/>
      <c r="I15" s="727"/>
      <c r="J15" s="727"/>
      <c r="K15" s="728"/>
      <c r="L15" s="293" t="s">
        <v>105</v>
      </c>
      <c r="M15" s="729">
        <v>0</v>
      </c>
      <c r="N15" s="730"/>
      <c r="O15" s="293" t="s">
        <v>105</v>
      </c>
      <c r="P15" s="729">
        <v>0</v>
      </c>
      <c r="Q15" s="730"/>
      <c r="R15" s="293" t="s">
        <v>105</v>
      </c>
      <c r="S15" s="731">
        <f>M15+P15</f>
        <v>0</v>
      </c>
      <c r="T15" s="732"/>
      <c r="U15" s="81"/>
    </row>
    <row r="16" spans="1:21" s="1" customFormat="1" ht="16.5" customHeight="1">
      <c r="A16" s="81"/>
      <c r="B16" s="101">
        <v>10105</v>
      </c>
      <c r="C16" s="733" t="s">
        <v>292</v>
      </c>
      <c r="D16" s="733"/>
      <c r="E16" s="733" t="s">
        <v>1039</v>
      </c>
      <c r="F16" s="733"/>
      <c r="G16" s="733"/>
      <c r="H16" s="733"/>
      <c r="I16" s="733"/>
      <c r="J16" s="733"/>
      <c r="K16" s="734"/>
      <c r="L16" s="735" t="s">
        <v>105</v>
      </c>
      <c r="M16" s="737">
        <v>0</v>
      </c>
      <c r="N16" s="738"/>
      <c r="O16" s="741" t="s">
        <v>105</v>
      </c>
      <c r="P16" s="737">
        <v>0</v>
      </c>
      <c r="Q16" s="738"/>
      <c r="R16" s="741" t="s">
        <v>105</v>
      </c>
      <c r="S16" s="745">
        <f>M16+P16</f>
        <v>0</v>
      </c>
      <c r="T16" s="746"/>
      <c r="U16" s="81"/>
    </row>
    <row r="17" spans="1:21" s="1" customFormat="1" ht="16.5" customHeight="1">
      <c r="A17" s="81"/>
      <c r="B17" s="102"/>
      <c r="C17" s="749"/>
      <c r="D17" s="749"/>
      <c r="E17" s="749"/>
      <c r="F17" s="749"/>
      <c r="G17" s="749"/>
      <c r="H17" s="749"/>
      <c r="I17" s="749"/>
      <c r="J17" s="749"/>
      <c r="K17" s="750"/>
      <c r="L17" s="736"/>
      <c r="M17" s="757"/>
      <c r="N17" s="758"/>
      <c r="O17" s="759"/>
      <c r="P17" s="757"/>
      <c r="Q17" s="758"/>
      <c r="R17" s="759"/>
      <c r="S17" s="760"/>
      <c r="T17" s="761"/>
      <c r="U17" s="81"/>
    </row>
    <row r="18" spans="1:21" s="1" customFormat="1" ht="16.5" customHeight="1">
      <c r="A18" s="81"/>
      <c r="B18" s="100">
        <v>10106</v>
      </c>
      <c r="C18" s="727" t="s">
        <v>1048</v>
      </c>
      <c r="D18" s="727"/>
      <c r="E18" s="727" t="s">
        <v>774</v>
      </c>
      <c r="F18" s="727"/>
      <c r="G18" s="727"/>
      <c r="H18" s="727"/>
      <c r="I18" s="727"/>
      <c r="J18" s="727"/>
      <c r="K18" s="728"/>
      <c r="L18" s="17" t="s">
        <v>105</v>
      </c>
      <c r="M18" s="729">
        <v>0</v>
      </c>
      <c r="N18" s="730"/>
      <c r="O18" s="17" t="s">
        <v>105</v>
      </c>
      <c r="P18" s="729">
        <v>0</v>
      </c>
      <c r="Q18" s="730"/>
      <c r="R18" s="17" t="s">
        <v>105</v>
      </c>
      <c r="S18" s="731">
        <f>M18+P18</f>
        <v>0</v>
      </c>
      <c r="T18" s="732"/>
      <c r="U18" s="81"/>
    </row>
    <row r="19" spans="1:21" s="1" customFormat="1" ht="16.5" customHeight="1">
      <c r="A19" s="81"/>
      <c r="B19" s="101">
        <v>10107</v>
      </c>
      <c r="C19" s="733" t="s">
        <v>383</v>
      </c>
      <c r="D19" s="733"/>
      <c r="E19" s="733" t="s">
        <v>293</v>
      </c>
      <c r="F19" s="733"/>
      <c r="G19" s="733"/>
      <c r="H19" s="733"/>
      <c r="I19" s="733"/>
      <c r="J19" s="733"/>
      <c r="K19" s="734"/>
      <c r="L19" s="735" t="s">
        <v>105</v>
      </c>
      <c r="M19" s="737">
        <v>0</v>
      </c>
      <c r="N19" s="738"/>
      <c r="O19" s="741" t="s">
        <v>105</v>
      </c>
      <c r="P19" s="737">
        <v>0</v>
      </c>
      <c r="Q19" s="738"/>
      <c r="R19" s="741" t="s">
        <v>105</v>
      </c>
      <c r="S19" s="745">
        <f>M19+P19</f>
        <v>0</v>
      </c>
      <c r="T19" s="746"/>
      <c r="U19" s="81"/>
    </row>
    <row r="20" spans="1:21" s="1" customFormat="1" ht="16.5" customHeight="1" thickBot="1">
      <c r="A20" s="81"/>
      <c r="B20" s="302"/>
      <c r="C20" s="749"/>
      <c r="D20" s="749"/>
      <c r="E20" s="749"/>
      <c r="F20" s="749"/>
      <c r="G20" s="749"/>
      <c r="H20" s="749"/>
      <c r="I20" s="749"/>
      <c r="J20" s="749"/>
      <c r="K20" s="750"/>
      <c r="L20" s="762"/>
      <c r="M20" s="763"/>
      <c r="N20" s="764"/>
      <c r="O20" s="744"/>
      <c r="P20" s="763"/>
      <c r="Q20" s="764"/>
      <c r="R20" s="744"/>
      <c r="S20" s="747"/>
      <c r="T20" s="748"/>
      <c r="U20" s="81"/>
    </row>
    <row r="21" spans="1:21" s="1" customFormat="1" ht="16.5" customHeight="1" thickTop="1">
      <c r="A21" s="90"/>
      <c r="B21" s="751" t="s">
        <v>1435</v>
      </c>
      <c r="C21" s="752"/>
      <c r="D21" s="752"/>
      <c r="E21" s="752"/>
      <c r="F21" s="752"/>
      <c r="G21" s="752"/>
      <c r="H21" s="752"/>
      <c r="I21" s="752"/>
      <c r="J21" s="752"/>
      <c r="K21" s="753"/>
      <c r="L21" s="20" t="s">
        <v>105</v>
      </c>
      <c r="M21" s="754">
        <f>SUM(M12:N20)</f>
        <v>0</v>
      </c>
      <c r="N21" s="755"/>
      <c r="O21" s="20" t="s">
        <v>105</v>
      </c>
      <c r="P21" s="754">
        <f>SUM(P12:Q20)</f>
        <v>0</v>
      </c>
      <c r="Q21" s="755"/>
      <c r="R21" s="20" t="s">
        <v>105</v>
      </c>
      <c r="S21" s="754">
        <f>SUM(S12:T20)</f>
        <v>0</v>
      </c>
      <c r="T21" s="756"/>
      <c r="U21" s="90"/>
    </row>
    <row r="22" spans="1:21" s="1" customFormat="1" ht="16.5" customHeight="1">
      <c r="A22" s="30"/>
      <c r="B22" s="292">
        <v>10200</v>
      </c>
      <c r="C22" s="707" t="s">
        <v>294</v>
      </c>
      <c r="D22" s="707"/>
      <c r="E22" s="707" t="s">
        <v>295</v>
      </c>
      <c r="F22" s="707"/>
      <c r="G22" s="707"/>
      <c r="H22" s="707"/>
      <c r="I22" s="707"/>
      <c r="J22" s="707"/>
      <c r="K22" s="708"/>
      <c r="L22" s="35"/>
      <c r="M22" s="1019"/>
      <c r="N22" s="1020"/>
      <c r="O22" s="35"/>
      <c r="P22" s="1019"/>
      <c r="Q22" s="1020"/>
      <c r="R22" s="35"/>
      <c r="S22" s="1019"/>
      <c r="T22" s="1021"/>
      <c r="U22" s="30"/>
    </row>
    <row r="23" spans="1:21" s="1" customFormat="1" ht="16.5" customHeight="1">
      <c r="A23" s="81"/>
      <c r="B23" s="100">
        <v>10201</v>
      </c>
      <c r="C23" s="727" t="s">
        <v>296</v>
      </c>
      <c r="D23" s="727"/>
      <c r="E23" s="733" t="s">
        <v>1153</v>
      </c>
      <c r="F23" s="733"/>
      <c r="G23" s="290" t="s">
        <v>771</v>
      </c>
      <c r="H23" s="17" t="s">
        <v>772</v>
      </c>
      <c r="I23" s="17" t="s">
        <v>773</v>
      </c>
      <c r="J23" s="78">
        <v>0</v>
      </c>
      <c r="K23" s="304" t="s">
        <v>50</v>
      </c>
      <c r="L23" s="294" t="s">
        <v>105</v>
      </c>
      <c r="M23" s="757">
        <v>0</v>
      </c>
      <c r="N23" s="758"/>
      <c r="O23" s="294" t="s">
        <v>105</v>
      </c>
      <c r="P23" s="757">
        <v>0</v>
      </c>
      <c r="Q23" s="758"/>
      <c r="R23" s="294" t="s">
        <v>105</v>
      </c>
      <c r="S23" s="760">
        <f t="shared" ref="S23:S29" si="0">M23+P23</f>
        <v>0</v>
      </c>
      <c r="T23" s="761"/>
      <c r="U23" s="81"/>
    </row>
    <row r="24" spans="1:21" s="1" customFormat="1" ht="16.5" customHeight="1">
      <c r="A24" s="81"/>
      <c r="B24" s="302">
        <v>10202</v>
      </c>
      <c r="C24" s="725" t="s">
        <v>297</v>
      </c>
      <c r="D24" s="725"/>
      <c r="E24" s="727" t="s">
        <v>1154</v>
      </c>
      <c r="F24" s="727"/>
      <c r="G24" s="290" t="s">
        <v>771</v>
      </c>
      <c r="H24" s="17" t="s">
        <v>772</v>
      </c>
      <c r="I24" s="17" t="s">
        <v>773</v>
      </c>
      <c r="J24" s="78">
        <v>0</v>
      </c>
      <c r="K24" s="304" t="s">
        <v>50</v>
      </c>
      <c r="L24" s="294" t="s">
        <v>105</v>
      </c>
      <c r="M24" s="757">
        <v>0</v>
      </c>
      <c r="N24" s="758"/>
      <c r="O24" s="286" t="s">
        <v>105</v>
      </c>
      <c r="P24" s="757">
        <v>0</v>
      </c>
      <c r="Q24" s="758"/>
      <c r="R24" s="294" t="s">
        <v>105</v>
      </c>
      <c r="S24" s="760">
        <f t="shared" si="0"/>
        <v>0</v>
      </c>
      <c r="T24" s="761"/>
      <c r="U24" s="81"/>
    </row>
    <row r="25" spans="1:21" s="1" customFormat="1" ht="16.5" customHeight="1">
      <c r="A25" s="81"/>
      <c r="B25" s="302">
        <v>10203</v>
      </c>
      <c r="C25" s="725" t="s">
        <v>298</v>
      </c>
      <c r="D25" s="725"/>
      <c r="E25" s="727" t="s">
        <v>1259</v>
      </c>
      <c r="F25" s="727"/>
      <c r="G25" s="290" t="s">
        <v>771</v>
      </c>
      <c r="H25" s="17" t="s">
        <v>772</v>
      </c>
      <c r="I25" s="17" t="s">
        <v>773</v>
      </c>
      <c r="J25" s="78">
        <v>0</v>
      </c>
      <c r="K25" s="304" t="s">
        <v>50</v>
      </c>
      <c r="L25" s="294" t="s">
        <v>105</v>
      </c>
      <c r="M25" s="729">
        <v>0</v>
      </c>
      <c r="N25" s="730"/>
      <c r="O25" s="17" t="s">
        <v>105</v>
      </c>
      <c r="P25" s="729">
        <v>0</v>
      </c>
      <c r="Q25" s="730"/>
      <c r="R25" s="294" t="s">
        <v>105</v>
      </c>
      <c r="S25" s="731">
        <f t="shared" si="0"/>
        <v>0</v>
      </c>
      <c r="T25" s="732"/>
      <c r="U25" s="81"/>
    </row>
    <row r="26" spans="1:21" s="1" customFormat="1" ht="15.75" customHeight="1">
      <c r="A26" s="81"/>
      <c r="B26" s="302">
        <v>10204</v>
      </c>
      <c r="C26" s="727" t="s">
        <v>299</v>
      </c>
      <c r="D26" s="727"/>
      <c r="E26" s="727" t="s">
        <v>775</v>
      </c>
      <c r="F26" s="727"/>
      <c r="G26" s="290" t="s">
        <v>771</v>
      </c>
      <c r="H26" s="17" t="s">
        <v>772</v>
      </c>
      <c r="I26" s="17" t="s">
        <v>773</v>
      </c>
      <c r="J26" s="78">
        <v>0</v>
      </c>
      <c r="K26" s="304" t="s">
        <v>50</v>
      </c>
      <c r="L26" s="23" t="s">
        <v>105</v>
      </c>
      <c r="M26" s="757">
        <v>0</v>
      </c>
      <c r="N26" s="758"/>
      <c r="O26" s="294" t="s">
        <v>105</v>
      </c>
      <c r="P26" s="757">
        <v>0</v>
      </c>
      <c r="Q26" s="758"/>
      <c r="R26" s="294" t="s">
        <v>105</v>
      </c>
      <c r="S26" s="760">
        <f t="shared" si="0"/>
        <v>0</v>
      </c>
      <c r="T26" s="761"/>
      <c r="U26" s="81"/>
    </row>
    <row r="27" spans="1:21" s="1" customFormat="1" ht="43.5" customHeight="1">
      <c r="A27" s="81"/>
      <c r="B27" s="302">
        <v>10205</v>
      </c>
      <c r="C27" s="725" t="s">
        <v>1303</v>
      </c>
      <c r="D27" s="725"/>
      <c r="E27" s="727" t="s">
        <v>1304</v>
      </c>
      <c r="F27" s="727"/>
      <c r="G27" s="290" t="s">
        <v>771</v>
      </c>
      <c r="H27" s="17" t="s">
        <v>772</v>
      </c>
      <c r="I27" s="17" t="s">
        <v>773</v>
      </c>
      <c r="J27" s="78">
        <v>0</v>
      </c>
      <c r="K27" s="304" t="s">
        <v>50</v>
      </c>
      <c r="L27" s="294" t="s">
        <v>105</v>
      </c>
      <c r="M27" s="757">
        <v>0</v>
      </c>
      <c r="N27" s="758"/>
      <c r="O27" s="294" t="s">
        <v>105</v>
      </c>
      <c r="P27" s="757">
        <v>0</v>
      </c>
      <c r="Q27" s="758"/>
      <c r="R27" s="294" t="s">
        <v>105</v>
      </c>
      <c r="S27" s="760">
        <f t="shared" si="0"/>
        <v>0</v>
      </c>
      <c r="T27" s="761"/>
      <c r="U27" s="81"/>
    </row>
    <row r="28" spans="1:21" s="1" customFormat="1" ht="37.5" customHeight="1">
      <c r="A28" s="81"/>
      <c r="B28" s="102">
        <v>10206</v>
      </c>
      <c r="C28" s="727" t="s">
        <v>1305</v>
      </c>
      <c r="D28" s="727"/>
      <c r="E28" s="727" t="s">
        <v>776</v>
      </c>
      <c r="F28" s="727"/>
      <c r="G28" s="290" t="s">
        <v>771</v>
      </c>
      <c r="H28" s="17" t="s">
        <v>772</v>
      </c>
      <c r="I28" s="17" t="s">
        <v>773</v>
      </c>
      <c r="J28" s="78">
        <v>0</v>
      </c>
      <c r="K28" s="304" t="s">
        <v>50</v>
      </c>
      <c r="L28" s="294" t="s">
        <v>105</v>
      </c>
      <c r="M28" s="757">
        <v>0</v>
      </c>
      <c r="N28" s="758"/>
      <c r="O28" s="294" t="s">
        <v>105</v>
      </c>
      <c r="P28" s="757">
        <v>0</v>
      </c>
      <c r="Q28" s="758"/>
      <c r="R28" s="294" t="s">
        <v>105</v>
      </c>
      <c r="S28" s="760">
        <f t="shared" si="0"/>
        <v>0</v>
      </c>
      <c r="T28" s="761"/>
      <c r="U28" s="81"/>
    </row>
    <row r="29" spans="1:21" s="1" customFormat="1" ht="16.5" customHeight="1">
      <c r="A29" s="81"/>
      <c r="B29" s="101">
        <v>10207</v>
      </c>
      <c r="C29" s="733" t="s">
        <v>383</v>
      </c>
      <c r="D29" s="733"/>
      <c r="E29" s="733" t="s">
        <v>293</v>
      </c>
      <c r="F29" s="733"/>
      <c r="G29" s="733"/>
      <c r="H29" s="733"/>
      <c r="I29" s="733"/>
      <c r="J29" s="733"/>
      <c r="K29" s="734"/>
      <c r="L29" s="735" t="s">
        <v>105</v>
      </c>
      <c r="M29" s="737">
        <v>0</v>
      </c>
      <c r="N29" s="738"/>
      <c r="O29" s="741" t="s">
        <v>105</v>
      </c>
      <c r="P29" s="737">
        <v>0</v>
      </c>
      <c r="Q29" s="738"/>
      <c r="R29" s="741" t="s">
        <v>105</v>
      </c>
      <c r="S29" s="745">
        <f t="shared" si="0"/>
        <v>0</v>
      </c>
      <c r="T29" s="746"/>
      <c r="U29" s="81"/>
    </row>
    <row r="30" spans="1:21" s="1" customFormat="1" ht="16.5" customHeight="1" thickBot="1">
      <c r="A30" s="81"/>
      <c r="B30" s="302"/>
      <c r="C30" s="749"/>
      <c r="D30" s="749"/>
      <c r="E30" s="749"/>
      <c r="F30" s="749"/>
      <c r="G30" s="749"/>
      <c r="H30" s="749"/>
      <c r="I30" s="749"/>
      <c r="J30" s="749"/>
      <c r="K30" s="750"/>
      <c r="L30" s="762"/>
      <c r="M30" s="763"/>
      <c r="N30" s="764"/>
      <c r="O30" s="744"/>
      <c r="P30" s="763"/>
      <c r="Q30" s="764"/>
      <c r="R30" s="744"/>
      <c r="S30" s="747"/>
      <c r="T30" s="748"/>
      <c r="U30" s="81"/>
    </row>
    <row r="31" spans="1:21" s="1" customFormat="1" ht="16.5" customHeight="1" thickTop="1">
      <c r="A31" s="90"/>
      <c r="B31" s="751" t="s">
        <v>1435</v>
      </c>
      <c r="C31" s="752"/>
      <c r="D31" s="752"/>
      <c r="E31" s="752"/>
      <c r="F31" s="752"/>
      <c r="G31" s="752"/>
      <c r="H31" s="752"/>
      <c r="I31" s="752"/>
      <c r="J31" s="752"/>
      <c r="K31" s="753"/>
      <c r="L31" s="20" t="s">
        <v>105</v>
      </c>
      <c r="M31" s="754">
        <f>SUM(M23:N30)</f>
        <v>0</v>
      </c>
      <c r="N31" s="755"/>
      <c r="O31" s="20" t="s">
        <v>105</v>
      </c>
      <c r="P31" s="754">
        <f>SUM(P23:Q30)</f>
        <v>0</v>
      </c>
      <c r="Q31" s="755"/>
      <c r="R31" s="20" t="s">
        <v>105</v>
      </c>
      <c r="S31" s="754">
        <f>SUM(S23:T30)</f>
        <v>0</v>
      </c>
      <c r="T31" s="756"/>
      <c r="U31" s="90"/>
    </row>
    <row r="32" spans="1:21" s="1" customFormat="1" ht="16.5" customHeight="1">
      <c r="A32" s="30"/>
      <c r="B32" s="292">
        <v>10300</v>
      </c>
      <c r="C32" s="765" t="s">
        <v>301</v>
      </c>
      <c r="D32" s="765"/>
      <c r="E32" s="765" t="s">
        <v>302</v>
      </c>
      <c r="F32" s="765"/>
      <c r="G32" s="765"/>
      <c r="H32" s="765"/>
      <c r="I32" s="765"/>
      <c r="J32" s="765"/>
      <c r="K32" s="766"/>
      <c r="L32" s="21"/>
      <c r="M32" s="1060"/>
      <c r="N32" s="1061"/>
      <c r="O32" s="22"/>
      <c r="P32" s="1062"/>
      <c r="Q32" s="1063"/>
      <c r="R32" s="22"/>
      <c r="S32" s="1062"/>
      <c r="T32" s="1064"/>
      <c r="U32" s="30"/>
    </row>
    <row r="33" spans="1:21" s="1" customFormat="1" ht="51" customHeight="1">
      <c r="A33" s="81"/>
      <c r="B33" s="100">
        <v>10301</v>
      </c>
      <c r="C33" s="727" t="s">
        <v>390</v>
      </c>
      <c r="D33" s="727"/>
      <c r="E33" s="727" t="s">
        <v>1156</v>
      </c>
      <c r="F33" s="727"/>
      <c r="G33" s="290" t="s">
        <v>771</v>
      </c>
      <c r="H33" s="17" t="s">
        <v>772</v>
      </c>
      <c r="I33" s="17" t="s">
        <v>773</v>
      </c>
      <c r="J33" s="78">
        <v>0</v>
      </c>
      <c r="K33" s="304" t="s">
        <v>50</v>
      </c>
      <c r="L33" s="294" t="s">
        <v>105</v>
      </c>
      <c r="M33" s="757">
        <v>0</v>
      </c>
      <c r="N33" s="758"/>
      <c r="O33" s="294" t="s">
        <v>105</v>
      </c>
      <c r="P33" s="757">
        <v>0</v>
      </c>
      <c r="Q33" s="758"/>
      <c r="R33" s="294" t="s">
        <v>105</v>
      </c>
      <c r="S33" s="760">
        <f>M33+P33</f>
        <v>0</v>
      </c>
      <c r="T33" s="761"/>
      <c r="U33" s="81"/>
    </row>
    <row r="34" spans="1:21" s="1" customFormat="1" ht="54" customHeight="1">
      <c r="A34" s="81"/>
      <c r="B34" s="100">
        <v>10302</v>
      </c>
      <c r="C34" s="727" t="s">
        <v>1480</v>
      </c>
      <c r="D34" s="727"/>
      <c r="E34" s="727" t="s">
        <v>777</v>
      </c>
      <c r="F34" s="727"/>
      <c r="G34" s="290" t="s">
        <v>771</v>
      </c>
      <c r="H34" s="17" t="s">
        <v>772</v>
      </c>
      <c r="I34" s="17" t="s">
        <v>773</v>
      </c>
      <c r="J34" s="78">
        <v>0</v>
      </c>
      <c r="K34" s="304" t="s">
        <v>50</v>
      </c>
      <c r="L34" s="294" t="s">
        <v>105</v>
      </c>
      <c r="M34" s="757">
        <v>0</v>
      </c>
      <c r="N34" s="758"/>
      <c r="O34" s="294" t="s">
        <v>105</v>
      </c>
      <c r="P34" s="757">
        <v>0</v>
      </c>
      <c r="Q34" s="758"/>
      <c r="R34" s="294" t="s">
        <v>105</v>
      </c>
      <c r="S34" s="760">
        <f>M34+P34</f>
        <v>0</v>
      </c>
      <c r="T34" s="761"/>
      <c r="U34" s="81"/>
    </row>
    <row r="35" spans="1:21" s="1" customFormat="1" ht="94.5" customHeight="1">
      <c r="A35" s="81"/>
      <c r="B35" s="100">
        <v>10303</v>
      </c>
      <c r="C35" s="727" t="s">
        <v>1368</v>
      </c>
      <c r="D35" s="727"/>
      <c r="E35" s="727" t="s">
        <v>1369</v>
      </c>
      <c r="F35" s="727"/>
      <c r="G35" s="290" t="s">
        <v>771</v>
      </c>
      <c r="H35" s="17" t="s">
        <v>772</v>
      </c>
      <c r="I35" s="17" t="s">
        <v>773</v>
      </c>
      <c r="J35" s="78">
        <v>0</v>
      </c>
      <c r="K35" s="304" t="s">
        <v>50</v>
      </c>
      <c r="L35" s="294" t="s">
        <v>105</v>
      </c>
      <c r="M35" s="757">
        <v>0</v>
      </c>
      <c r="N35" s="758"/>
      <c r="O35" s="294" t="s">
        <v>105</v>
      </c>
      <c r="P35" s="757">
        <v>0</v>
      </c>
      <c r="Q35" s="758"/>
      <c r="R35" s="294" t="s">
        <v>105</v>
      </c>
      <c r="S35" s="760">
        <f>M35+P35</f>
        <v>0</v>
      </c>
      <c r="T35" s="761"/>
      <c r="U35" s="81"/>
    </row>
    <row r="36" spans="1:21" s="1" customFormat="1" ht="57.75" customHeight="1">
      <c r="A36" s="81"/>
      <c r="B36" s="101">
        <v>10304</v>
      </c>
      <c r="C36" s="727" t="s">
        <v>1370</v>
      </c>
      <c r="D36" s="727"/>
      <c r="E36" s="727" t="s">
        <v>1371</v>
      </c>
      <c r="F36" s="727"/>
      <c r="G36" s="290" t="s">
        <v>771</v>
      </c>
      <c r="H36" s="17" t="s">
        <v>772</v>
      </c>
      <c r="I36" s="17" t="s">
        <v>773</v>
      </c>
      <c r="J36" s="78">
        <v>0</v>
      </c>
      <c r="K36" s="304" t="s">
        <v>50</v>
      </c>
      <c r="L36" s="294" t="s">
        <v>105</v>
      </c>
      <c r="M36" s="757">
        <v>0</v>
      </c>
      <c r="N36" s="758"/>
      <c r="O36" s="294" t="s">
        <v>105</v>
      </c>
      <c r="P36" s="757">
        <v>0</v>
      </c>
      <c r="Q36" s="758"/>
      <c r="R36" s="294" t="s">
        <v>105</v>
      </c>
      <c r="S36" s="760">
        <f>M36+P36</f>
        <v>0</v>
      </c>
      <c r="T36" s="761"/>
      <c r="U36" s="81"/>
    </row>
    <row r="37" spans="1:21" s="1" customFormat="1" ht="15" customHeight="1">
      <c r="A37" s="81"/>
      <c r="B37" s="101">
        <v>10305</v>
      </c>
      <c r="C37" s="733" t="s">
        <v>1035</v>
      </c>
      <c r="D37" s="733"/>
      <c r="E37" s="733" t="s">
        <v>293</v>
      </c>
      <c r="F37" s="733"/>
      <c r="G37" s="733"/>
      <c r="H37" s="733"/>
      <c r="I37" s="733"/>
      <c r="J37" s="733"/>
      <c r="K37" s="734"/>
      <c r="L37" s="735" t="s">
        <v>105</v>
      </c>
      <c r="M37" s="737">
        <v>0</v>
      </c>
      <c r="N37" s="738"/>
      <c r="O37" s="741" t="s">
        <v>105</v>
      </c>
      <c r="P37" s="737">
        <v>0</v>
      </c>
      <c r="Q37" s="738"/>
      <c r="R37" s="741" t="s">
        <v>105</v>
      </c>
      <c r="S37" s="745">
        <f>M37+P37</f>
        <v>0</v>
      </c>
      <c r="T37" s="746"/>
      <c r="U37" s="81"/>
    </row>
    <row r="38" spans="1:21" s="1" customFormat="1" ht="16.5" customHeight="1" thickBot="1">
      <c r="A38" s="81"/>
      <c r="B38" s="302"/>
      <c r="C38" s="749"/>
      <c r="D38" s="749"/>
      <c r="E38" s="749"/>
      <c r="F38" s="749"/>
      <c r="G38" s="749"/>
      <c r="H38" s="749"/>
      <c r="I38" s="749"/>
      <c r="J38" s="749"/>
      <c r="K38" s="750"/>
      <c r="L38" s="762"/>
      <c r="M38" s="763"/>
      <c r="N38" s="764"/>
      <c r="O38" s="744"/>
      <c r="P38" s="763"/>
      <c r="Q38" s="764"/>
      <c r="R38" s="744"/>
      <c r="S38" s="747"/>
      <c r="T38" s="748"/>
      <c r="U38" s="81"/>
    </row>
    <row r="39" spans="1:21" s="1" customFormat="1" ht="15" customHeight="1" thickTop="1">
      <c r="A39" s="90"/>
      <c r="B39" s="751" t="s">
        <v>1435</v>
      </c>
      <c r="C39" s="752"/>
      <c r="D39" s="752"/>
      <c r="E39" s="752"/>
      <c r="F39" s="752"/>
      <c r="G39" s="752"/>
      <c r="H39" s="752"/>
      <c r="I39" s="752"/>
      <c r="J39" s="752"/>
      <c r="K39" s="753"/>
      <c r="L39" s="20" t="s">
        <v>105</v>
      </c>
      <c r="M39" s="754">
        <f>SUM(M33:N38)</f>
        <v>0</v>
      </c>
      <c r="N39" s="755"/>
      <c r="O39" s="20" t="s">
        <v>105</v>
      </c>
      <c r="P39" s="754">
        <f>SUM(P33:Q38)</f>
        <v>0</v>
      </c>
      <c r="Q39" s="755"/>
      <c r="R39" s="20" t="s">
        <v>105</v>
      </c>
      <c r="S39" s="754">
        <f>SUM(S33:T38)</f>
        <v>0</v>
      </c>
      <c r="T39" s="756"/>
      <c r="U39" s="90"/>
    </row>
    <row r="40" spans="1:21" s="1" customFormat="1" ht="20.100000000000001" customHeight="1">
      <c r="A40" s="30"/>
      <c r="B40" s="465" t="s">
        <v>1551</v>
      </c>
      <c r="C40" s="465"/>
      <c r="D40" s="465"/>
      <c r="E40" s="465"/>
      <c r="F40" s="465"/>
      <c r="G40" s="465"/>
      <c r="H40" s="465"/>
      <c r="I40" s="465"/>
      <c r="J40" s="465"/>
      <c r="K40" s="465"/>
      <c r="L40" s="465"/>
      <c r="M40" s="465"/>
      <c r="N40" s="465"/>
      <c r="O40" s="465"/>
      <c r="P40" s="465"/>
      <c r="Q40" s="465"/>
      <c r="R40" s="465"/>
      <c r="S40" s="465"/>
      <c r="T40" s="465"/>
      <c r="U40" s="30"/>
    </row>
    <row r="41" spans="1:21" s="1" customFormat="1" ht="18" customHeight="1">
      <c r="A41" s="81"/>
      <c r="B41" s="292">
        <v>10400</v>
      </c>
      <c r="C41" s="765" t="s">
        <v>303</v>
      </c>
      <c r="D41" s="765"/>
      <c r="E41" s="765" t="s">
        <v>60</v>
      </c>
      <c r="F41" s="765"/>
      <c r="G41" s="765"/>
      <c r="H41" s="765"/>
      <c r="I41" s="765"/>
      <c r="J41" s="765"/>
      <c r="K41" s="766"/>
      <c r="L41" s="21"/>
      <c r="M41" s="1060"/>
      <c r="N41" s="1061"/>
      <c r="O41" s="22"/>
      <c r="P41" s="1060"/>
      <c r="Q41" s="1061"/>
      <c r="R41" s="22"/>
      <c r="S41" s="1060"/>
      <c r="T41" s="1065"/>
      <c r="U41" s="81"/>
    </row>
    <row r="42" spans="1:21" s="1" customFormat="1" ht="18" customHeight="1">
      <c r="A42" s="81"/>
      <c r="B42" s="100">
        <v>10401</v>
      </c>
      <c r="C42" s="831" t="s">
        <v>304</v>
      </c>
      <c r="D42" s="831"/>
      <c r="E42" s="831" t="s">
        <v>305</v>
      </c>
      <c r="F42" s="831"/>
      <c r="G42" s="831"/>
      <c r="H42" s="831"/>
      <c r="I42" s="831"/>
      <c r="J42" s="831"/>
      <c r="K42" s="832"/>
      <c r="L42" s="17" t="s">
        <v>105</v>
      </c>
      <c r="M42" s="757">
        <v>0</v>
      </c>
      <c r="N42" s="758"/>
      <c r="O42" s="294" t="s">
        <v>105</v>
      </c>
      <c r="P42" s="757">
        <v>0</v>
      </c>
      <c r="Q42" s="758"/>
      <c r="R42" s="294" t="s">
        <v>105</v>
      </c>
      <c r="S42" s="760">
        <f>M42+P42</f>
        <v>0</v>
      </c>
      <c r="T42" s="761"/>
      <c r="U42" s="81"/>
    </row>
    <row r="43" spans="1:21" s="1" customFormat="1" ht="18" customHeight="1">
      <c r="A43" s="81"/>
      <c r="B43" s="101">
        <v>10402</v>
      </c>
      <c r="C43" s="905" t="s">
        <v>1035</v>
      </c>
      <c r="D43" s="905"/>
      <c r="E43" s="905" t="s">
        <v>293</v>
      </c>
      <c r="F43" s="905"/>
      <c r="G43" s="905"/>
      <c r="H43" s="905"/>
      <c r="I43" s="905"/>
      <c r="J43" s="905"/>
      <c r="K43" s="926"/>
      <c r="L43" s="735" t="s">
        <v>105</v>
      </c>
      <c r="M43" s="737">
        <v>0</v>
      </c>
      <c r="N43" s="738"/>
      <c r="O43" s="741" t="s">
        <v>105</v>
      </c>
      <c r="P43" s="737">
        <v>0</v>
      </c>
      <c r="Q43" s="738"/>
      <c r="R43" s="741" t="s">
        <v>105</v>
      </c>
      <c r="S43" s="745">
        <f>M43+P43</f>
        <v>0</v>
      </c>
      <c r="T43" s="746"/>
      <c r="U43" s="81"/>
    </row>
    <row r="44" spans="1:21" s="1" customFormat="1" ht="16.5" customHeight="1" thickBot="1">
      <c r="A44" s="90"/>
      <c r="B44" s="302"/>
      <c r="C44" s="749"/>
      <c r="D44" s="749"/>
      <c r="E44" s="749"/>
      <c r="F44" s="749"/>
      <c r="G44" s="749"/>
      <c r="H44" s="749"/>
      <c r="I44" s="749"/>
      <c r="J44" s="749"/>
      <c r="K44" s="750"/>
      <c r="L44" s="762"/>
      <c r="M44" s="763"/>
      <c r="N44" s="764"/>
      <c r="O44" s="744"/>
      <c r="P44" s="763"/>
      <c r="Q44" s="764"/>
      <c r="R44" s="744"/>
      <c r="S44" s="747"/>
      <c r="T44" s="748"/>
      <c r="U44" s="90"/>
    </row>
    <row r="45" spans="1:21" s="1" customFormat="1" ht="18" customHeight="1" thickTop="1" thickBot="1">
      <c r="A45" s="103"/>
      <c r="B45" s="751" t="s">
        <v>1435</v>
      </c>
      <c r="C45" s="752"/>
      <c r="D45" s="752"/>
      <c r="E45" s="752"/>
      <c r="F45" s="752"/>
      <c r="G45" s="752"/>
      <c r="H45" s="752"/>
      <c r="I45" s="752"/>
      <c r="J45" s="752"/>
      <c r="K45" s="753"/>
      <c r="L45" s="26" t="s">
        <v>105</v>
      </c>
      <c r="M45" s="789">
        <f>SUM(M42:N44)</f>
        <v>0</v>
      </c>
      <c r="N45" s="790"/>
      <c r="O45" s="26" t="s">
        <v>105</v>
      </c>
      <c r="P45" s="789">
        <f>SUM(P42:Q44)</f>
        <v>0</v>
      </c>
      <c r="Q45" s="790"/>
      <c r="R45" s="26" t="s">
        <v>105</v>
      </c>
      <c r="S45" s="789">
        <f>SUM(S42:T44)</f>
        <v>0</v>
      </c>
      <c r="T45" s="791"/>
      <c r="U45" s="103"/>
    </row>
    <row r="46" spans="1:21" s="1" customFormat="1" ht="22.5" customHeight="1" thickTop="1">
      <c r="A46" s="104"/>
      <c r="B46" s="1022" t="s">
        <v>1438</v>
      </c>
      <c r="C46" s="1023"/>
      <c r="D46" s="1023"/>
      <c r="E46" s="1023"/>
      <c r="F46" s="1023"/>
      <c r="G46" s="1023"/>
      <c r="H46" s="1023"/>
      <c r="I46" s="1023"/>
      <c r="J46" s="1023"/>
      <c r="K46" s="1024"/>
      <c r="L46" s="27" t="s">
        <v>105</v>
      </c>
      <c r="M46" s="1066">
        <f>M21+M31+M39+M45</f>
        <v>0</v>
      </c>
      <c r="N46" s="1067"/>
      <c r="O46" s="27" t="s">
        <v>105</v>
      </c>
      <c r="P46" s="1066">
        <f>P21+P31+P39+P45</f>
        <v>0</v>
      </c>
      <c r="Q46" s="1067"/>
      <c r="R46" s="27" t="s">
        <v>105</v>
      </c>
      <c r="S46" s="1066">
        <f>S21+S31+S39+S45</f>
        <v>0</v>
      </c>
      <c r="T46" s="1068"/>
      <c r="U46" s="104"/>
    </row>
    <row r="47" spans="1:21" s="1" customFormat="1" ht="19.5" customHeight="1">
      <c r="A47" s="247"/>
      <c r="B47" s="973" t="s">
        <v>1439</v>
      </c>
      <c r="C47" s="974"/>
      <c r="D47" s="974"/>
      <c r="E47" s="974"/>
      <c r="F47" s="974"/>
      <c r="G47" s="974"/>
      <c r="H47" s="974"/>
      <c r="I47" s="974"/>
      <c r="J47" s="974"/>
      <c r="K47" s="975"/>
      <c r="L47" s="976" t="e">
        <f>M46/S332*100%</f>
        <v>#DIV/0!</v>
      </c>
      <c r="M47" s="977"/>
      <c r="N47" s="978"/>
      <c r="O47" s="979" t="e">
        <f>P46/S332*100%</f>
        <v>#DIV/0!</v>
      </c>
      <c r="P47" s="977"/>
      <c r="Q47" s="978"/>
      <c r="R47" s="979" t="e">
        <f>S46/S332*100%</f>
        <v>#DIV/0!</v>
      </c>
      <c r="S47" s="977"/>
      <c r="T47" s="980"/>
      <c r="U47" s="247"/>
    </row>
    <row r="48" spans="1:21" s="1" customFormat="1" ht="18.75" customHeight="1">
      <c r="A48" s="105"/>
      <c r="B48" s="106" t="s">
        <v>1440</v>
      </c>
      <c r="C48" s="54"/>
      <c r="D48" s="54"/>
      <c r="E48" s="54"/>
      <c r="F48" s="54"/>
      <c r="G48" s="54"/>
      <c r="H48" s="54"/>
      <c r="I48" s="54"/>
      <c r="J48" s="54"/>
      <c r="K48" s="55"/>
      <c r="L48" s="54"/>
      <c r="M48" s="54"/>
      <c r="N48" s="56"/>
      <c r="O48" s="54"/>
      <c r="P48" s="54"/>
      <c r="Q48" s="56"/>
      <c r="R48" s="54"/>
      <c r="S48" s="54"/>
      <c r="T48" s="55"/>
      <c r="U48" s="105"/>
    </row>
    <row r="49" spans="1:21" s="1" customFormat="1" ht="18" customHeight="1">
      <c r="A49" s="79"/>
      <c r="B49" s="306">
        <v>20100</v>
      </c>
      <c r="C49" s="707" t="s">
        <v>306</v>
      </c>
      <c r="D49" s="707"/>
      <c r="E49" s="707" t="s">
        <v>307</v>
      </c>
      <c r="F49" s="707"/>
      <c r="G49" s="707"/>
      <c r="H49" s="707"/>
      <c r="I49" s="707"/>
      <c r="J49" s="707"/>
      <c r="K49" s="708"/>
      <c r="L49" s="37"/>
      <c r="M49" s="806"/>
      <c r="N49" s="807"/>
      <c r="O49" s="37"/>
      <c r="P49" s="806"/>
      <c r="Q49" s="807"/>
      <c r="R49" s="37"/>
      <c r="S49" s="806"/>
      <c r="T49" s="808"/>
      <c r="U49" s="79"/>
    </row>
    <row r="50" spans="1:21" s="1" customFormat="1" ht="18" customHeight="1">
      <c r="A50" s="81"/>
      <c r="B50" s="100">
        <v>20101</v>
      </c>
      <c r="C50" s="727" t="s">
        <v>393</v>
      </c>
      <c r="D50" s="727"/>
      <c r="E50" s="725" t="s">
        <v>394</v>
      </c>
      <c r="F50" s="725"/>
      <c r="G50" s="725"/>
      <c r="H50" s="725"/>
      <c r="I50" s="725"/>
      <c r="J50" s="725"/>
      <c r="K50" s="726"/>
      <c r="L50" s="294" t="s">
        <v>105</v>
      </c>
      <c r="M50" s="757">
        <v>0</v>
      </c>
      <c r="N50" s="758"/>
      <c r="O50" s="294" t="s">
        <v>105</v>
      </c>
      <c r="P50" s="757">
        <v>0</v>
      </c>
      <c r="Q50" s="758"/>
      <c r="R50" s="294" t="s">
        <v>105</v>
      </c>
      <c r="S50" s="760">
        <f t="shared" ref="S50:S55" si="1">M50+P50</f>
        <v>0</v>
      </c>
      <c r="T50" s="761"/>
      <c r="U50" s="81"/>
    </row>
    <row r="51" spans="1:21" s="1" customFormat="1" ht="18" customHeight="1">
      <c r="A51" s="81"/>
      <c r="B51" s="100">
        <v>20102</v>
      </c>
      <c r="C51" s="727" t="s">
        <v>395</v>
      </c>
      <c r="D51" s="727"/>
      <c r="E51" s="727" t="s">
        <v>396</v>
      </c>
      <c r="F51" s="727"/>
      <c r="G51" s="727"/>
      <c r="H51" s="727"/>
      <c r="I51" s="727"/>
      <c r="J51" s="727"/>
      <c r="K51" s="728"/>
      <c r="L51" s="294" t="s">
        <v>105</v>
      </c>
      <c r="M51" s="757">
        <v>0</v>
      </c>
      <c r="N51" s="758"/>
      <c r="O51" s="294" t="s">
        <v>105</v>
      </c>
      <c r="P51" s="757">
        <v>0</v>
      </c>
      <c r="Q51" s="758"/>
      <c r="R51" s="294" t="s">
        <v>105</v>
      </c>
      <c r="S51" s="760">
        <f t="shared" si="1"/>
        <v>0</v>
      </c>
      <c r="T51" s="761"/>
      <c r="U51" s="81"/>
    </row>
    <row r="52" spans="1:21" s="1" customFormat="1" ht="18" customHeight="1">
      <c r="A52" s="81"/>
      <c r="B52" s="100">
        <v>20103</v>
      </c>
      <c r="C52" s="727" t="s">
        <v>397</v>
      </c>
      <c r="D52" s="727"/>
      <c r="E52" s="727" t="s">
        <v>799</v>
      </c>
      <c r="F52" s="727"/>
      <c r="G52" s="727"/>
      <c r="H52" s="727"/>
      <c r="I52" s="727"/>
      <c r="J52" s="727"/>
      <c r="K52" s="728"/>
      <c r="L52" s="294" t="s">
        <v>105</v>
      </c>
      <c r="M52" s="729">
        <v>0</v>
      </c>
      <c r="N52" s="730"/>
      <c r="O52" s="17" t="s">
        <v>105</v>
      </c>
      <c r="P52" s="729">
        <v>0</v>
      </c>
      <c r="Q52" s="730"/>
      <c r="R52" s="294" t="s">
        <v>105</v>
      </c>
      <c r="S52" s="731">
        <f t="shared" si="1"/>
        <v>0</v>
      </c>
      <c r="T52" s="732"/>
      <c r="U52" s="81"/>
    </row>
    <row r="53" spans="1:21" s="1" customFormat="1" ht="18" customHeight="1">
      <c r="A53" s="81"/>
      <c r="B53" s="100">
        <v>20104</v>
      </c>
      <c r="C53" s="727" t="s">
        <v>398</v>
      </c>
      <c r="D53" s="727"/>
      <c r="E53" s="727" t="s">
        <v>399</v>
      </c>
      <c r="F53" s="727"/>
      <c r="G53" s="727"/>
      <c r="H53" s="727"/>
      <c r="I53" s="727"/>
      <c r="J53" s="727"/>
      <c r="K53" s="728"/>
      <c r="L53" s="23" t="s">
        <v>105</v>
      </c>
      <c r="M53" s="757">
        <v>0</v>
      </c>
      <c r="N53" s="758"/>
      <c r="O53" s="294" t="s">
        <v>105</v>
      </c>
      <c r="P53" s="757">
        <v>0</v>
      </c>
      <c r="Q53" s="758"/>
      <c r="R53" s="294" t="s">
        <v>105</v>
      </c>
      <c r="S53" s="760">
        <f t="shared" si="1"/>
        <v>0</v>
      </c>
      <c r="T53" s="761"/>
      <c r="U53" s="81"/>
    </row>
    <row r="54" spans="1:21" s="1" customFormat="1" ht="18" customHeight="1">
      <c r="A54" s="81"/>
      <c r="B54" s="100">
        <v>20105</v>
      </c>
      <c r="C54" s="727" t="s">
        <v>400</v>
      </c>
      <c r="D54" s="727"/>
      <c r="E54" s="727" t="s">
        <v>800</v>
      </c>
      <c r="F54" s="727"/>
      <c r="G54" s="727"/>
      <c r="H54" s="727"/>
      <c r="I54" s="727"/>
      <c r="J54" s="727"/>
      <c r="K54" s="728"/>
      <c r="L54" s="17" t="s">
        <v>105</v>
      </c>
      <c r="M54" s="757">
        <v>0</v>
      </c>
      <c r="N54" s="758"/>
      <c r="O54" s="294" t="s">
        <v>105</v>
      </c>
      <c r="P54" s="757">
        <v>0</v>
      </c>
      <c r="Q54" s="758"/>
      <c r="R54" s="294" t="s">
        <v>105</v>
      </c>
      <c r="S54" s="760">
        <f t="shared" si="1"/>
        <v>0</v>
      </c>
      <c r="T54" s="761"/>
      <c r="U54" s="81"/>
    </row>
    <row r="55" spans="1:21" s="1" customFormat="1" ht="30" customHeight="1" thickBot="1">
      <c r="A55" s="81"/>
      <c r="B55" s="102">
        <v>20106</v>
      </c>
      <c r="C55" s="727" t="s">
        <v>801</v>
      </c>
      <c r="D55" s="727"/>
      <c r="E55" s="725" t="s">
        <v>1004</v>
      </c>
      <c r="F55" s="725"/>
      <c r="G55" s="725"/>
      <c r="H55" s="725"/>
      <c r="I55" s="725"/>
      <c r="J55" s="725"/>
      <c r="K55" s="726"/>
      <c r="L55" s="25" t="s">
        <v>105</v>
      </c>
      <c r="M55" s="1010">
        <v>0</v>
      </c>
      <c r="N55" s="1011"/>
      <c r="O55" s="25" t="s">
        <v>105</v>
      </c>
      <c r="P55" s="1010">
        <v>0</v>
      </c>
      <c r="Q55" s="1011"/>
      <c r="R55" s="25" t="s">
        <v>105</v>
      </c>
      <c r="S55" s="816">
        <f t="shared" si="1"/>
        <v>0</v>
      </c>
      <c r="T55" s="817"/>
      <c r="U55" s="81"/>
    </row>
    <row r="56" spans="1:21" s="1" customFormat="1" ht="19.5" customHeight="1" thickTop="1">
      <c r="A56" s="81"/>
      <c r="B56" s="751" t="s">
        <v>1435</v>
      </c>
      <c r="C56" s="752"/>
      <c r="D56" s="752"/>
      <c r="E56" s="752"/>
      <c r="F56" s="752"/>
      <c r="G56" s="752"/>
      <c r="H56" s="752"/>
      <c r="I56" s="752"/>
      <c r="J56" s="752"/>
      <c r="K56" s="753"/>
      <c r="L56" s="34" t="s">
        <v>105</v>
      </c>
      <c r="M56" s="821">
        <f>SUM(M50:N55)</f>
        <v>0</v>
      </c>
      <c r="N56" s="822"/>
      <c r="O56" s="34" t="s">
        <v>105</v>
      </c>
      <c r="P56" s="821">
        <f>SUM(P50:Q55)</f>
        <v>0</v>
      </c>
      <c r="Q56" s="822"/>
      <c r="R56" s="34" t="s">
        <v>105</v>
      </c>
      <c r="S56" s="821">
        <f>SUM(S50:T55)</f>
        <v>0</v>
      </c>
      <c r="T56" s="823"/>
      <c r="U56" s="81"/>
    </row>
    <row r="57" spans="1:21" s="1" customFormat="1" ht="32.25" customHeight="1">
      <c r="A57" s="90"/>
      <c r="B57" s="292">
        <v>20200</v>
      </c>
      <c r="C57" s="707" t="s">
        <v>1297</v>
      </c>
      <c r="D57" s="707"/>
      <c r="E57" s="707" t="s">
        <v>1372</v>
      </c>
      <c r="F57" s="707"/>
      <c r="G57" s="707"/>
      <c r="H57" s="707"/>
      <c r="I57" s="707"/>
      <c r="J57" s="707"/>
      <c r="K57" s="708"/>
      <c r="L57" s="43"/>
      <c r="M57" s="1069"/>
      <c r="N57" s="1070"/>
      <c r="O57" s="36"/>
      <c r="P57" s="1069"/>
      <c r="Q57" s="1070"/>
      <c r="R57" s="36"/>
      <c r="S57" s="1069"/>
      <c r="T57" s="1071"/>
      <c r="U57" s="90"/>
    </row>
    <row r="58" spans="1:21" s="1" customFormat="1" ht="18" customHeight="1">
      <c r="A58" s="80"/>
      <c r="B58" s="302">
        <v>20201</v>
      </c>
      <c r="C58" s="725" t="s">
        <v>402</v>
      </c>
      <c r="D58" s="725"/>
      <c r="E58" s="725" t="s">
        <v>403</v>
      </c>
      <c r="F58" s="725"/>
      <c r="G58" s="725"/>
      <c r="H58" s="725"/>
      <c r="I58" s="725"/>
      <c r="J58" s="725"/>
      <c r="K58" s="726"/>
      <c r="L58" s="17" t="s">
        <v>105</v>
      </c>
      <c r="M58" s="757">
        <v>0</v>
      </c>
      <c r="N58" s="758"/>
      <c r="O58" s="294" t="s">
        <v>105</v>
      </c>
      <c r="P58" s="757">
        <v>0</v>
      </c>
      <c r="Q58" s="758"/>
      <c r="R58" s="294" t="s">
        <v>105</v>
      </c>
      <c r="S58" s="760">
        <f>M58+P58</f>
        <v>0</v>
      </c>
      <c r="T58" s="761"/>
      <c r="U58" s="80"/>
    </row>
    <row r="59" spans="1:21" s="1" customFormat="1" ht="18" customHeight="1" thickBot="1">
      <c r="A59" s="81"/>
      <c r="B59" s="102">
        <v>20202</v>
      </c>
      <c r="C59" s="725" t="s">
        <v>404</v>
      </c>
      <c r="D59" s="725"/>
      <c r="E59" s="774" t="s">
        <v>1260</v>
      </c>
      <c r="F59" s="774"/>
      <c r="G59" s="774"/>
      <c r="H59" s="774"/>
      <c r="I59" s="774"/>
      <c r="J59" s="774"/>
      <c r="K59" s="996"/>
      <c r="L59" s="25" t="s">
        <v>105</v>
      </c>
      <c r="M59" s="1010">
        <v>0</v>
      </c>
      <c r="N59" s="1011"/>
      <c r="O59" s="25" t="s">
        <v>105</v>
      </c>
      <c r="P59" s="1010">
        <v>0</v>
      </c>
      <c r="Q59" s="1011"/>
      <c r="R59" s="25" t="s">
        <v>105</v>
      </c>
      <c r="S59" s="816">
        <f>M59+P59</f>
        <v>0</v>
      </c>
      <c r="T59" s="817"/>
      <c r="U59" s="81"/>
    </row>
    <row r="60" spans="1:21" s="1" customFormat="1" ht="19.5" customHeight="1" thickTop="1">
      <c r="A60" s="81"/>
      <c r="B60" s="751" t="s">
        <v>1435</v>
      </c>
      <c r="C60" s="752"/>
      <c r="D60" s="752"/>
      <c r="E60" s="752"/>
      <c r="F60" s="752"/>
      <c r="G60" s="752"/>
      <c r="H60" s="752"/>
      <c r="I60" s="752"/>
      <c r="J60" s="752"/>
      <c r="K60" s="753"/>
      <c r="L60" s="34" t="s">
        <v>105</v>
      </c>
      <c r="M60" s="821">
        <f>SUM(M58:N59)</f>
        <v>0</v>
      </c>
      <c r="N60" s="822"/>
      <c r="O60" s="34" t="s">
        <v>105</v>
      </c>
      <c r="P60" s="821">
        <f>SUM(P58:Q59)</f>
        <v>0</v>
      </c>
      <c r="Q60" s="822"/>
      <c r="R60" s="34" t="s">
        <v>105</v>
      </c>
      <c r="S60" s="821">
        <f>SUM(S58:T59)</f>
        <v>0</v>
      </c>
      <c r="T60" s="823"/>
      <c r="U60" s="81"/>
    </row>
    <row r="61" spans="1:21" s="1" customFormat="1" ht="32.25" customHeight="1">
      <c r="A61" s="90"/>
      <c r="B61" s="306">
        <v>20300</v>
      </c>
      <c r="C61" s="707" t="s">
        <v>1298</v>
      </c>
      <c r="D61" s="707"/>
      <c r="E61" s="707" t="s">
        <v>1373</v>
      </c>
      <c r="F61" s="707"/>
      <c r="G61" s="707"/>
      <c r="H61" s="707"/>
      <c r="I61" s="707"/>
      <c r="J61" s="707"/>
      <c r="K61" s="708"/>
      <c r="L61" s="23"/>
      <c r="M61" s="1072"/>
      <c r="N61" s="1073"/>
      <c r="O61" s="45"/>
      <c r="P61" s="1074"/>
      <c r="Q61" s="1075"/>
      <c r="R61" s="45"/>
      <c r="S61" s="1074"/>
      <c r="T61" s="1076"/>
      <c r="U61" s="90"/>
    </row>
    <row r="62" spans="1:21" s="1" customFormat="1" ht="18" customHeight="1">
      <c r="A62" s="30"/>
      <c r="B62" s="100">
        <v>20301</v>
      </c>
      <c r="C62" s="17" t="s">
        <v>802</v>
      </c>
      <c r="D62" s="17"/>
      <c r="E62" s="831" t="s">
        <v>309</v>
      </c>
      <c r="F62" s="831"/>
      <c r="G62" s="831"/>
      <c r="H62" s="831"/>
      <c r="I62" s="831"/>
      <c r="J62" s="831"/>
      <c r="K62" s="832"/>
      <c r="L62" s="17"/>
      <c r="M62" s="731"/>
      <c r="N62" s="1077"/>
      <c r="O62" s="17"/>
      <c r="P62" s="840"/>
      <c r="Q62" s="1078"/>
      <c r="R62" s="17"/>
      <c r="S62" s="840"/>
      <c r="T62" s="841"/>
      <c r="U62" s="30"/>
    </row>
    <row r="63" spans="1:21" s="1" customFormat="1" ht="18" customHeight="1">
      <c r="A63" s="30"/>
      <c r="B63" s="102"/>
      <c r="C63" s="290" t="s">
        <v>406</v>
      </c>
      <c r="D63" s="17" t="s">
        <v>407</v>
      </c>
      <c r="E63" s="831" t="s">
        <v>1158</v>
      </c>
      <c r="F63" s="831"/>
      <c r="G63" s="290" t="s">
        <v>771</v>
      </c>
      <c r="H63" s="17" t="s">
        <v>772</v>
      </c>
      <c r="I63" s="17" t="s">
        <v>773</v>
      </c>
      <c r="J63" s="78">
        <v>0</v>
      </c>
      <c r="K63" s="304" t="s">
        <v>50</v>
      </c>
      <c r="L63" s="17" t="s">
        <v>105</v>
      </c>
      <c r="M63" s="729">
        <v>0</v>
      </c>
      <c r="N63" s="730"/>
      <c r="O63" s="17" t="s">
        <v>105</v>
      </c>
      <c r="P63" s="836">
        <v>0</v>
      </c>
      <c r="Q63" s="837"/>
      <c r="R63" s="17" t="s">
        <v>105</v>
      </c>
      <c r="S63" s="840">
        <f>M63+P63</f>
        <v>0</v>
      </c>
      <c r="T63" s="841"/>
      <c r="U63" s="30"/>
    </row>
    <row r="64" spans="1:21" s="1" customFormat="1" ht="18" customHeight="1" thickBot="1">
      <c r="A64" s="291"/>
      <c r="B64" s="102"/>
      <c r="C64" s="30" t="s">
        <v>408</v>
      </c>
      <c r="D64" s="293" t="s">
        <v>409</v>
      </c>
      <c r="E64" s="831" t="s">
        <v>1159</v>
      </c>
      <c r="F64" s="831"/>
      <c r="G64" s="290" t="s">
        <v>771</v>
      </c>
      <c r="H64" s="17" t="s">
        <v>772</v>
      </c>
      <c r="I64" s="17" t="s">
        <v>773</v>
      </c>
      <c r="J64" s="78">
        <v>0</v>
      </c>
      <c r="K64" s="304" t="s">
        <v>50</v>
      </c>
      <c r="L64" s="25" t="s">
        <v>105</v>
      </c>
      <c r="M64" s="1010">
        <v>0</v>
      </c>
      <c r="N64" s="1011"/>
      <c r="O64" s="25" t="s">
        <v>105</v>
      </c>
      <c r="P64" s="847">
        <v>0</v>
      </c>
      <c r="Q64" s="848"/>
      <c r="R64" s="25" t="s">
        <v>105</v>
      </c>
      <c r="S64" s="851">
        <f>M64+P64</f>
        <v>0</v>
      </c>
      <c r="T64" s="852"/>
      <c r="U64" s="291"/>
    </row>
    <row r="65" spans="1:21" s="1" customFormat="1" ht="22.5" customHeight="1" thickTop="1">
      <c r="A65" s="291"/>
      <c r="B65" s="965" t="s">
        <v>1435</v>
      </c>
      <c r="C65" s="743"/>
      <c r="D65" s="743"/>
      <c r="E65" s="743"/>
      <c r="F65" s="743"/>
      <c r="G65" s="743"/>
      <c r="H65" s="743"/>
      <c r="I65" s="743"/>
      <c r="J65" s="743"/>
      <c r="K65" s="1081"/>
      <c r="L65" s="57" t="s">
        <v>105</v>
      </c>
      <c r="M65" s="1082">
        <f>SUM(M63:N64)</f>
        <v>0</v>
      </c>
      <c r="N65" s="1083"/>
      <c r="O65" s="57" t="s">
        <v>105</v>
      </c>
      <c r="P65" s="1084">
        <f>SUM(P63:Q64)</f>
        <v>0</v>
      </c>
      <c r="Q65" s="1085"/>
      <c r="R65" s="57" t="s">
        <v>105</v>
      </c>
      <c r="S65" s="1084">
        <f>SUM(S63:T64)</f>
        <v>0</v>
      </c>
      <c r="T65" s="1086"/>
      <c r="U65" s="291"/>
    </row>
    <row r="66" spans="1:21" s="1" customFormat="1" ht="18" customHeight="1" thickBot="1">
      <c r="A66" s="82"/>
      <c r="B66" s="102">
        <v>20302</v>
      </c>
      <c r="C66" s="831" t="s">
        <v>803</v>
      </c>
      <c r="D66" s="831"/>
      <c r="E66" s="17" t="s">
        <v>106</v>
      </c>
      <c r="F66" s="17"/>
      <c r="G66" s="290" t="s">
        <v>771</v>
      </c>
      <c r="H66" s="17" t="s">
        <v>772</v>
      </c>
      <c r="I66" s="17" t="s">
        <v>773</v>
      </c>
      <c r="J66" s="78">
        <v>0</v>
      </c>
      <c r="K66" s="304" t="s">
        <v>50</v>
      </c>
      <c r="L66" s="25" t="s">
        <v>105</v>
      </c>
      <c r="M66" s="1010">
        <v>0</v>
      </c>
      <c r="N66" s="1011"/>
      <c r="O66" s="25" t="s">
        <v>105</v>
      </c>
      <c r="P66" s="847">
        <v>0</v>
      </c>
      <c r="Q66" s="848"/>
      <c r="R66" s="25" t="s">
        <v>105</v>
      </c>
      <c r="S66" s="851">
        <f>M66+P66</f>
        <v>0</v>
      </c>
      <c r="T66" s="852"/>
      <c r="U66" s="82"/>
    </row>
    <row r="67" spans="1:21" s="1" customFormat="1" ht="18" customHeight="1" thickTop="1">
      <c r="A67" s="291"/>
      <c r="B67" s="751" t="s">
        <v>1435</v>
      </c>
      <c r="C67" s="752"/>
      <c r="D67" s="752"/>
      <c r="E67" s="752"/>
      <c r="F67" s="752"/>
      <c r="G67" s="752"/>
      <c r="H67" s="752"/>
      <c r="I67" s="752"/>
      <c r="J67" s="752"/>
      <c r="K67" s="753"/>
      <c r="L67" s="20" t="s">
        <v>105</v>
      </c>
      <c r="M67" s="754">
        <f>SUM(M65:N66)</f>
        <v>0</v>
      </c>
      <c r="N67" s="755"/>
      <c r="O67" s="20" t="s">
        <v>105</v>
      </c>
      <c r="P67" s="856">
        <f>SUM(P65:Q66)</f>
        <v>0</v>
      </c>
      <c r="Q67" s="857"/>
      <c r="R67" s="20" t="s">
        <v>105</v>
      </c>
      <c r="S67" s="856">
        <f>SUM(S65:T66)</f>
        <v>0</v>
      </c>
      <c r="T67" s="858"/>
      <c r="U67" s="291"/>
    </row>
    <row r="68" spans="1:21" s="1" customFormat="1" ht="18" customHeight="1">
      <c r="A68" s="291"/>
      <c r="B68" s="292">
        <v>20400</v>
      </c>
      <c r="C68" s="765" t="s">
        <v>778</v>
      </c>
      <c r="D68" s="765"/>
      <c r="E68" s="765" t="s">
        <v>779</v>
      </c>
      <c r="F68" s="765"/>
      <c r="G68" s="765"/>
      <c r="H68" s="765"/>
      <c r="I68" s="765"/>
      <c r="J68" s="765"/>
      <c r="K68" s="766"/>
      <c r="L68" s="21"/>
      <c r="M68" s="1060"/>
      <c r="N68" s="1060"/>
      <c r="O68" s="37"/>
      <c r="P68" s="1079"/>
      <c r="Q68" s="1079"/>
      <c r="R68" s="37"/>
      <c r="S68" s="1079"/>
      <c r="T68" s="1080"/>
      <c r="U68" s="291"/>
    </row>
    <row r="69" spans="1:21" s="1" customFormat="1" ht="27" customHeight="1">
      <c r="A69" s="291"/>
      <c r="B69" s="100">
        <v>20401</v>
      </c>
      <c r="C69" s="727" t="s">
        <v>804</v>
      </c>
      <c r="D69" s="727"/>
      <c r="E69" s="727" t="s">
        <v>1261</v>
      </c>
      <c r="F69" s="727"/>
      <c r="G69" s="290" t="s">
        <v>771</v>
      </c>
      <c r="H69" s="17" t="s">
        <v>772</v>
      </c>
      <c r="I69" s="17" t="s">
        <v>773</v>
      </c>
      <c r="J69" s="78">
        <v>0</v>
      </c>
      <c r="K69" s="304" t="s">
        <v>50</v>
      </c>
      <c r="L69" s="17" t="s">
        <v>105</v>
      </c>
      <c r="M69" s="729">
        <v>0</v>
      </c>
      <c r="N69" s="730"/>
      <c r="O69" s="17" t="s">
        <v>105</v>
      </c>
      <c r="P69" s="836">
        <v>0</v>
      </c>
      <c r="Q69" s="837"/>
      <c r="R69" s="17" t="s">
        <v>105</v>
      </c>
      <c r="S69" s="840">
        <f t="shared" ref="S69:S76" si="2">M69+P69</f>
        <v>0</v>
      </c>
      <c r="T69" s="841"/>
      <c r="U69" s="291"/>
    </row>
    <row r="70" spans="1:21" s="1" customFormat="1" ht="18" customHeight="1">
      <c r="A70" s="291"/>
      <c r="B70" s="100">
        <v>20402</v>
      </c>
      <c r="C70" s="727" t="s">
        <v>805</v>
      </c>
      <c r="D70" s="727"/>
      <c r="E70" s="727" t="s">
        <v>1262</v>
      </c>
      <c r="F70" s="727"/>
      <c r="G70" s="290" t="s">
        <v>771</v>
      </c>
      <c r="H70" s="17" t="s">
        <v>772</v>
      </c>
      <c r="I70" s="17" t="s">
        <v>773</v>
      </c>
      <c r="J70" s="78">
        <v>0</v>
      </c>
      <c r="K70" s="304" t="s">
        <v>50</v>
      </c>
      <c r="L70" s="17" t="s">
        <v>105</v>
      </c>
      <c r="M70" s="729">
        <v>0</v>
      </c>
      <c r="N70" s="730"/>
      <c r="O70" s="17" t="s">
        <v>105</v>
      </c>
      <c r="P70" s="836">
        <v>0</v>
      </c>
      <c r="Q70" s="837"/>
      <c r="R70" s="17" t="s">
        <v>105</v>
      </c>
      <c r="S70" s="840">
        <f t="shared" si="2"/>
        <v>0</v>
      </c>
      <c r="T70" s="841"/>
      <c r="U70" s="291"/>
    </row>
    <row r="71" spans="1:21" s="1" customFormat="1" ht="39" customHeight="1">
      <c r="A71" s="82"/>
      <c r="B71" s="100">
        <v>20403</v>
      </c>
      <c r="C71" s="727" t="s">
        <v>806</v>
      </c>
      <c r="D71" s="727"/>
      <c r="E71" s="727" t="s">
        <v>1263</v>
      </c>
      <c r="F71" s="727"/>
      <c r="G71" s="290" t="s">
        <v>771</v>
      </c>
      <c r="H71" s="17" t="s">
        <v>772</v>
      </c>
      <c r="I71" s="17" t="s">
        <v>773</v>
      </c>
      <c r="J71" s="78">
        <v>0</v>
      </c>
      <c r="K71" s="304" t="s">
        <v>50</v>
      </c>
      <c r="L71" s="17" t="s">
        <v>105</v>
      </c>
      <c r="M71" s="729">
        <v>0</v>
      </c>
      <c r="N71" s="730"/>
      <c r="O71" s="17" t="s">
        <v>105</v>
      </c>
      <c r="P71" s="836">
        <v>0</v>
      </c>
      <c r="Q71" s="837"/>
      <c r="R71" s="17" t="s">
        <v>105</v>
      </c>
      <c r="S71" s="840">
        <f t="shared" si="2"/>
        <v>0</v>
      </c>
      <c r="T71" s="841"/>
      <c r="U71" s="82"/>
    </row>
    <row r="72" spans="1:21" s="1" customFormat="1" ht="18" customHeight="1">
      <c r="A72" s="82"/>
      <c r="B72" s="100">
        <v>20404</v>
      </c>
      <c r="C72" s="811" t="s">
        <v>807</v>
      </c>
      <c r="D72" s="811"/>
      <c r="E72" s="811" t="s">
        <v>1161</v>
      </c>
      <c r="F72" s="811"/>
      <c r="G72" s="290" t="s">
        <v>771</v>
      </c>
      <c r="H72" s="17" t="s">
        <v>772</v>
      </c>
      <c r="I72" s="17" t="s">
        <v>773</v>
      </c>
      <c r="J72" s="78">
        <v>0</v>
      </c>
      <c r="K72" s="304" t="s">
        <v>50</v>
      </c>
      <c r="L72" s="17" t="s">
        <v>105</v>
      </c>
      <c r="M72" s="729">
        <v>0</v>
      </c>
      <c r="N72" s="730"/>
      <c r="O72" s="17" t="s">
        <v>105</v>
      </c>
      <c r="P72" s="836">
        <v>0</v>
      </c>
      <c r="Q72" s="837"/>
      <c r="R72" s="17" t="s">
        <v>105</v>
      </c>
      <c r="S72" s="840">
        <f t="shared" si="2"/>
        <v>0</v>
      </c>
      <c r="T72" s="841"/>
      <c r="U72" s="82"/>
    </row>
    <row r="73" spans="1:21" s="1" customFormat="1" ht="30" customHeight="1">
      <c r="A73" s="79"/>
      <c r="B73" s="100">
        <v>20405</v>
      </c>
      <c r="C73" s="727" t="s">
        <v>318</v>
      </c>
      <c r="D73" s="727"/>
      <c r="E73" s="811" t="s">
        <v>1264</v>
      </c>
      <c r="F73" s="811"/>
      <c r="G73" s="290" t="s">
        <v>771</v>
      </c>
      <c r="H73" s="17" t="s">
        <v>772</v>
      </c>
      <c r="I73" s="17" t="s">
        <v>773</v>
      </c>
      <c r="J73" s="78">
        <v>0</v>
      </c>
      <c r="K73" s="304" t="s">
        <v>50</v>
      </c>
      <c r="L73" s="17" t="s">
        <v>105</v>
      </c>
      <c r="M73" s="729">
        <v>0</v>
      </c>
      <c r="N73" s="730"/>
      <c r="O73" s="17" t="s">
        <v>105</v>
      </c>
      <c r="P73" s="836">
        <v>0</v>
      </c>
      <c r="Q73" s="837"/>
      <c r="R73" s="17" t="s">
        <v>105</v>
      </c>
      <c r="S73" s="840">
        <f t="shared" si="2"/>
        <v>0</v>
      </c>
      <c r="T73" s="841"/>
      <c r="U73" s="79"/>
    </row>
    <row r="74" spans="1:21" s="1" customFormat="1" ht="18" customHeight="1">
      <c r="A74" s="291"/>
      <c r="B74" s="100">
        <v>20406</v>
      </c>
      <c r="C74" s="727" t="s">
        <v>320</v>
      </c>
      <c r="D74" s="727"/>
      <c r="E74" s="811" t="s">
        <v>1265</v>
      </c>
      <c r="F74" s="811"/>
      <c r="G74" s="290" t="s">
        <v>771</v>
      </c>
      <c r="H74" s="17" t="s">
        <v>772</v>
      </c>
      <c r="I74" s="17" t="s">
        <v>773</v>
      </c>
      <c r="J74" s="78">
        <v>0</v>
      </c>
      <c r="K74" s="304" t="s">
        <v>50</v>
      </c>
      <c r="L74" s="17" t="s">
        <v>105</v>
      </c>
      <c r="M74" s="729">
        <v>0</v>
      </c>
      <c r="N74" s="730"/>
      <c r="O74" s="17" t="s">
        <v>105</v>
      </c>
      <c r="P74" s="836">
        <v>0</v>
      </c>
      <c r="Q74" s="837"/>
      <c r="R74" s="17" t="s">
        <v>105</v>
      </c>
      <c r="S74" s="840">
        <f t="shared" si="2"/>
        <v>0</v>
      </c>
      <c r="T74" s="841"/>
      <c r="U74" s="291"/>
    </row>
    <row r="75" spans="1:21" s="1" customFormat="1" ht="18" customHeight="1">
      <c r="A75" s="291"/>
      <c r="B75" s="100">
        <v>20407</v>
      </c>
      <c r="C75" s="811" t="s">
        <v>808</v>
      </c>
      <c r="D75" s="811"/>
      <c r="E75" s="811" t="s">
        <v>1266</v>
      </c>
      <c r="F75" s="811"/>
      <c r="G75" s="290" t="s">
        <v>771</v>
      </c>
      <c r="H75" s="17" t="s">
        <v>772</v>
      </c>
      <c r="I75" s="17" t="s">
        <v>773</v>
      </c>
      <c r="J75" s="78">
        <v>0</v>
      </c>
      <c r="K75" s="304" t="s">
        <v>50</v>
      </c>
      <c r="L75" s="17" t="s">
        <v>105</v>
      </c>
      <c r="M75" s="729">
        <v>0</v>
      </c>
      <c r="N75" s="730"/>
      <c r="O75" s="17" t="s">
        <v>105</v>
      </c>
      <c r="P75" s="836">
        <v>0</v>
      </c>
      <c r="Q75" s="837"/>
      <c r="R75" s="17" t="s">
        <v>105</v>
      </c>
      <c r="S75" s="840">
        <f t="shared" si="2"/>
        <v>0</v>
      </c>
      <c r="T75" s="841"/>
      <c r="U75" s="291"/>
    </row>
    <row r="76" spans="1:21" s="1" customFormat="1" ht="18" customHeight="1">
      <c r="A76" s="291"/>
      <c r="B76" s="101">
        <v>20408</v>
      </c>
      <c r="C76" s="733" t="s">
        <v>383</v>
      </c>
      <c r="D76" s="733"/>
      <c r="E76" s="733" t="s">
        <v>293</v>
      </c>
      <c r="F76" s="733"/>
      <c r="G76" s="301" t="s">
        <v>771</v>
      </c>
      <c r="H76" s="67" t="s">
        <v>772</v>
      </c>
      <c r="I76" s="67" t="s">
        <v>773</v>
      </c>
      <c r="J76" s="83">
        <v>0</v>
      </c>
      <c r="K76" s="66" t="s">
        <v>50</v>
      </c>
      <c r="L76" s="735" t="s">
        <v>105</v>
      </c>
      <c r="M76" s="737">
        <v>0</v>
      </c>
      <c r="N76" s="738"/>
      <c r="O76" s="741" t="s">
        <v>105</v>
      </c>
      <c r="P76" s="881">
        <v>0</v>
      </c>
      <c r="Q76" s="882"/>
      <c r="R76" s="741" t="s">
        <v>105</v>
      </c>
      <c r="S76" s="891">
        <f t="shared" si="2"/>
        <v>0</v>
      </c>
      <c r="T76" s="892"/>
      <c r="U76" s="291"/>
    </row>
    <row r="77" spans="1:21" s="1" customFormat="1" ht="16.5" customHeight="1" thickBot="1">
      <c r="A77" s="291"/>
      <c r="B77" s="302"/>
      <c r="C77" s="749"/>
      <c r="D77" s="749"/>
      <c r="E77" s="749"/>
      <c r="F77" s="749"/>
      <c r="G77" s="749"/>
      <c r="H77" s="749"/>
      <c r="I77" s="749"/>
      <c r="J77" s="749"/>
      <c r="K77" s="750"/>
      <c r="L77" s="762"/>
      <c r="M77" s="763"/>
      <c r="N77" s="764"/>
      <c r="O77" s="744"/>
      <c r="P77" s="883"/>
      <c r="Q77" s="884"/>
      <c r="R77" s="744"/>
      <c r="S77" s="893"/>
      <c r="T77" s="894"/>
      <c r="U77" s="291"/>
    </row>
    <row r="78" spans="1:21" s="1" customFormat="1" ht="18" customHeight="1" thickTop="1">
      <c r="A78" s="291"/>
      <c r="B78" s="751" t="s">
        <v>1435</v>
      </c>
      <c r="C78" s="752"/>
      <c r="D78" s="752"/>
      <c r="E78" s="752"/>
      <c r="F78" s="752"/>
      <c r="G78" s="752"/>
      <c r="H78" s="752"/>
      <c r="I78" s="752"/>
      <c r="J78" s="752"/>
      <c r="K78" s="753"/>
      <c r="L78" s="20" t="s">
        <v>105</v>
      </c>
      <c r="M78" s="754">
        <f>SUM(M69:N77)</f>
        <v>0</v>
      </c>
      <c r="N78" s="755"/>
      <c r="O78" s="20" t="s">
        <v>105</v>
      </c>
      <c r="P78" s="856">
        <f>SUM(P69:Q77)</f>
        <v>0</v>
      </c>
      <c r="Q78" s="857"/>
      <c r="R78" s="20" t="s">
        <v>105</v>
      </c>
      <c r="S78" s="856">
        <f>SUM(S69:T77)</f>
        <v>0</v>
      </c>
      <c r="T78" s="858"/>
      <c r="U78" s="291"/>
    </row>
    <row r="79" spans="1:21" s="1" customFormat="1" ht="18" customHeight="1">
      <c r="A79" s="291"/>
      <c r="B79" s="292">
        <v>20500</v>
      </c>
      <c r="C79" s="765" t="s">
        <v>780</v>
      </c>
      <c r="D79" s="765"/>
      <c r="E79" s="765" t="s">
        <v>781</v>
      </c>
      <c r="F79" s="765"/>
      <c r="G79" s="765"/>
      <c r="H79" s="765"/>
      <c r="I79" s="765"/>
      <c r="J79" s="765"/>
      <c r="K79" s="766"/>
      <c r="L79" s="17"/>
      <c r="M79" s="1079"/>
      <c r="N79" s="1087"/>
      <c r="O79" s="17"/>
      <c r="P79" s="1079"/>
      <c r="Q79" s="1087"/>
      <c r="R79" s="17"/>
      <c r="S79" s="1079"/>
      <c r="T79" s="1080"/>
      <c r="U79" s="291"/>
    </row>
    <row r="80" spans="1:21" s="1" customFormat="1" ht="18" customHeight="1">
      <c r="A80" s="291"/>
      <c r="B80" s="100">
        <v>20501</v>
      </c>
      <c r="C80" s="919" t="s">
        <v>322</v>
      </c>
      <c r="D80" s="919"/>
      <c r="E80" s="920" t="s">
        <v>1168</v>
      </c>
      <c r="F80" s="920"/>
      <c r="G80" s="290" t="s">
        <v>771</v>
      </c>
      <c r="H80" s="17" t="s">
        <v>772</v>
      </c>
      <c r="I80" s="17" t="s">
        <v>773</v>
      </c>
      <c r="J80" s="78">
        <v>0</v>
      </c>
      <c r="K80" s="304" t="s">
        <v>50</v>
      </c>
      <c r="L80" s="17" t="s">
        <v>105</v>
      </c>
      <c r="M80" s="836">
        <v>0</v>
      </c>
      <c r="N80" s="837"/>
      <c r="O80" s="17" t="s">
        <v>105</v>
      </c>
      <c r="P80" s="836">
        <v>0</v>
      </c>
      <c r="Q80" s="837"/>
      <c r="R80" s="17" t="s">
        <v>105</v>
      </c>
      <c r="S80" s="840">
        <f t="shared" ref="S80:S88" si="3">M80+P80</f>
        <v>0</v>
      </c>
      <c r="T80" s="841"/>
      <c r="U80" s="291"/>
    </row>
    <row r="81" spans="1:21" s="1" customFormat="1" ht="18" customHeight="1">
      <c r="A81" s="291"/>
      <c r="B81" s="100">
        <v>20502</v>
      </c>
      <c r="C81" s="831" t="s">
        <v>809</v>
      </c>
      <c r="D81" s="831"/>
      <c r="E81" s="920" t="s">
        <v>1169</v>
      </c>
      <c r="F81" s="920"/>
      <c r="G81" s="290" t="s">
        <v>771</v>
      </c>
      <c r="H81" s="17" t="s">
        <v>772</v>
      </c>
      <c r="I81" s="17" t="s">
        <v>773</v>
      </c>
      <c r="J81" s="78">
        <v>0</v>
      </c>
      <c r="K81" s="304" t="s">
        <v>50</v>
      </c>
      <c r="L81" s="17" t="s">
        <v>105</v>
      </c>
      <c r="M81" s="836">
        <v>0</v>
      </c>
      <c r="N81" s="837"/>
      <c r="O81" s="17" t="s">
        <v>105</v>
      </c>
      <c r="P81" s="836">
        <v>0</v>
      </c>
      <c r="Q81" s="837"/>
      <c r="R81" s="17" t="s">
        <v>105</v>
      </c>
      <c r="S81" s="840">
        <f t="shared" si="3"/>
        <v>0</v>
      </c>
      <c r="T81" s="841"/>
      <c r="U81" s="291"/>
    </row>
    <row r="82" spans="1:21" s="1" customFormat="1" ht="18" customHeight="1">
      <c r="A82" s="291"/>
      <c r="B82" s="100">
        <v>20503</v>
      </c>
      <c r="C82" s="831" t="s">
        <v>810</v>
      </c>
      <c r="D82" s="831"/>
      <c r="E82" s="920" t="s">
        <v>1170</v>
      </c>
      <c r="F82" s="920"/>
      <c r="G82" s="290" t="s">
        <v>771</v>
      </c>
      <c r="H82" s="17" t="s">
        <v>772</v>
      </c>
      <c r="I82" s="17" t="s">
        <v>773</v>
      </c>
      <c r="J82" s="78">
        <v>0</v>
      </c>
      <c r="K82" s="304" t="s">
        <v>50</v>
      </c>
      <c r="L82" s="17" t="s">
        <v>105</v>
      </c>
      <c r="M82" s="836">
        <v>0</v>
      </c>
      <c r="N82" s="837"/>
      <c r="O82" s="17" t="s">
        <v>105</v>
      </c>
      <c r="P82" s="836">
        <v>0</v>
      </c>
      <c r="Q82" s="837"/>
      <c r="R82" s="17" t="s">
        <v>105</v>
      </c>
      <c r="S82" s="840">
        <f t="shared" si="3"/>
        <v>0</v>
      </c>
      <c r="T82" s="841"/>
      <c r="U82" s="291"/>
    </row>
    <row r="83" spans="1:21" s="1" customFormat="1" ht="18" customHeight="1">
      <c r="A83" s="291"/>
      <c r="B83" s="100">
        <v>20504</v>
      </c>
      <c r="C83" s="831" t="s">
        <v>811</v>
      </c>
      <c r="D83" s="831"/>
      <c r="E83" s="920" t="s">
        <v>812</v>
      </c>
      <c r="F83" s="920"/>
      <c r="G83" s="920"/>
      <c r="H83" s="920"/>
      <c r="I83" s="920"/>
      <c r="J83" s="920"/>
      <c r="K83" s="921"/>
      <c r="L83" s="17" t="s">
        <v>105</v>
      </c>
      <c r="M83" s="836">
        <v>0</v>
      </c>
      <c r="N83" s="837"/>
      <c r="O83" s="17" t="s">
        <v>105</v>
      </c>
      <c r="P83" s="836">
        <v>0</v>
      </c>
      <c r="Q83" s="837"/>
      <c r="R83" s="17" t="s">
        <v>105</v>
      </c>
      <c r="S83" s="840">
        <f t="shared" si="3"/>
        <v>0</v>
      </c>
      <c r="T83" s="841"/>
      <c r="U83" s="291"/>
    </row>
    <row r="84" spans="1:21" s="1" customFormat="1" ht="18" customHeight="1">
      <c r="A84" s="291"/>
      <c r="B84" s="100">
        <v>20505</v>
      </c>
      <c r="C84" s="831" t="s">
        <v>813</v>
      </c>
      <c r="D84" s="831"/>
      <c r="E84" s="920" t="s">
        <v>814</v>
      </c>
      <c r="F84" s="920"/>
      <c r="G84" s="920"/>
      <c r="H84" s="920"/>
      <c r="I84" s="920"/>
      <c r="J84" s="920"/>
      <c r="K84" s="921"/>
      <c r="L84" s="17" t="s">
        <v>105</v>
      </c>
      <c r="M84" s="836">
        <v>0</v>
      </c>
      <c r="N84" s="837"/>
      <c r="O84" s="17" t="s">
        <v>105</v>
      </c>
      <c r="P84" s="836">
        <v>0</v>
      </c>
      <c r="Q84" s="837"/>
      <c r="R84" s="17" t="s">
        <v>105</v>
      </c>
      <c r="S84" s="840">
        <f t="shared" si="3"/>
        <v>0</v>
      </c>
      <c r="T84" s="841"/>
      <c r="U84" s="291"/>
    </row>
    <row r="85" spans="1:21" s="1" customFormat="1" ht="18" customHeight="1">
      <c r="A85" s="291"/>
      <c r="B85" s="100">
        <v>20506</v>
      </c>
      <c r="C85" s="831" t="s">
        <v>815</v>
      </c>
      <c r="D85" s="831"/>
      <c r="E85" s="920" t="s">
        <v>816</v>
      </c>
      <c r="F85" s="920"/>
      <c r="G85" s="920"/>
      <c r="H85" s="920"/>
      <c r="I85" s="920"/>
      <c r="J85" s="920"/>
      <c r="K85" s="921"/>
      <c r="L85" s="17" t="s">
        <v>105</v>
      </c>
      <c r="M85" s="836">
        <v>0</v>
      </c>
      <c r="N85" s="837"/>
      <c r="O85" s="17" t="s">
        <v>105</v>
      </c>
      <c r="P85" s="836">
        <v>0</v>
      </c>
      <c r="Q85" s="837"/>
      <c r="R85" s="17" t="s">
        <v>105</v>
      </c>
      <c r="S85" s="840">
        <f t="shared" si="3"/>
        <v>0</v>
      </c>
      <c r="T85" s="841"/>
      <c r="U85" s="291"/>
    </row>
    <row r="86" spans="1:21" s="1" customFormat="1" ht="18" customHeight="1">
      <c r="A86" s="291"/>
      <c r="B86" s="100">
        <v>20507</v>
      </c>
      <c r="C86" s="831" t="s">
        <v>817</v>
      </c>
      <c r="D86" s="831"/>
      <c r="E86" s="920" t="s">
        <v>818</v>
      </c>
      <c r="F86" s="920"/>
      <c r="G86" s="920"/>
      <c r="H86" s="920"/>
      <c r="I86" s="920"/>
      <c r="J86" s="920"/>
      <c r="K86" s="921"/>
      <c r="L86" s="17" t="s">
        <v>105</v>
      </c>
      <c r="M86" s="836">
        <v>0</v>
      </c>
      <c r="N86" s="837"/>
      <c r="O86" s="17" t="s">
        <v>105</v>
      </c>
      <c r="P86" s="836">
        <v>0</v>
      </c>
      <c r="Q86" s="837"/>
      <c r="R86" s="17" t="s">
        <v>105</v>
      </c>
      <c r="S86" s="840">
        <f t="shared" si="3"/>
        <v>0</v>
      </c>
      <c r="T86" s="841"/>
      <c r="U86" s="291"/>
    </row>
    <row r="87" spans="1:21" s="1" customFormat="1" ht="18" customHeight="1">
      <c r="A87" s="291"/>
      <c r="B87" s="100">
        <v>20508</v>
      </c>
      <c r="C87" s="831" t="s">
        <v>819</v>
      </c>
      <c r="D87" s="831"/>
      <c r="E87" s="920" t="s">
        <v>820</v>
      </c>
      <c r="F87" s="920"/>
      <c r="G87" s="920"/>
      <c r="H87" s="920"/>
      <c r="I87" s="920"/>
      <c r="J87" s="920"/>
      <c r="K87" s="921"/>
      <c r="L87" s="17" t="s">
        <v>105</v>
      </c>
      <c r="M87" s="836">
        <v>0</v>
      </c>
      <c r="N87" s="837"/>
      <c r="O87" s="17" t="s">
        <v>105</v>
      </c>
      <c r="P87" s="836">
        <v>0</v>
      </c>
      <c r="Q87" s="837"/>
      <c r="R87" s="17" t="s">
        <v>105</v>
      </c>
      <c r="S87" s="840">
        <f t="shared" si="3"/>
        <v>0</v>
      </c>
      <c r="T87" s="841"/>
      <c r="U87" s="291"/>
    </row>
    <row r="88" spans="1:21" s="1" customFormat="1" ht="18" customHeight="1">
      <c r="A88" s="291"/>
      <c r="B88" s="100">
        <v>20509</v>
      </c>
      <c r="C88" s="831" t="s">
        <v>821</v>
      </c>
      <c r="D88" s="831"/>
      <c r="E88" s="920" t="s">
        <v>822</v>
      </c>
      <c r="F88" s="920"/>
      <c r="G88" s="920"/>
      <c r="H88" s="920"/>
      <c r="I88" s="920"/>
      <c r="J88" s="920"/>
      <c r="K88" s="921"/>
      <c r="L88" s="17" t="s">
        <v>105</v>
      </c>
      <c r="M88" s="836">
        <v>0</v>
      </c>
      <c r="N88" s="837"/>
      <c r="O88" s="17" t="s">
        <v>105</v>
      </c>
      <c r="P88" s="836">
        <v>0</v>
      </c>
      <c r="Q88" s="837"/>
      <c r="R88" s="17" t="s">
        <v>105</v>
      </c>
      <c r="S88" s="840">
        <f t="shared" si="3"/>
        <v>0</v>
      </c>
      <c r="T88" s="841"/>
      <c r="U88" s="291"/>
    </row>
    <row r="89" spans="1:21" s="1" customFormat="1" ht="20.100000000000001" customHeight="1">
      <c r="A89" s="291"/>
      <c r="B89" s="465" t="s">
        <v>1552</v>
      </c>
      <c r="C89" s="465"/>
      <c r="D89" s="465"/>
      <c r="E89" s="465"/>
      <c r="F89" s="465"/>
      <c r="G89" s="465"/>
      <c r="H89" s="465"/>
      <c r="I89" s="465"/>
      <c r="J89" s="465"/>
      <c r="K89" s="465"/>
      <c r="L89" s="465"/>
      <c r="M89" s="465"/>
      <c r="N89" s="465"/>
      <c r="O89" s="465"/>
      <c r="P89" s="465"/>
      <c r="Q89" s="465"/>
      <c r="R89" s="465"/>
      <c r="S89" s="465"/>
      <c r="T89" s="465"/>
      <c r="U89" s="291"/>
    </row>
    <row r="90" spans="1:21" s="1" customFormat="1" ht="18" customHeight="1">
      <c r="A90" s="291"/>
      <c r="B90" s="299">
        <v>20510</v>
      </c>
      <c r="C90" s="873" t="s">
        <v>823</v>
      </c>
      <c r="D90" s="873"/>
      <c r="E90" s="1088" t="s">
        <v>774</v>
      </c>
      <c r="F90" s="1088"/>
      <c r="G90" s="1088"/>
      <c r="H90" s="1088"/>
      <c r="I90" s="1088"/>
      <c r="J90" s="1088"/>
      <c r="K90" s="1089"/>
      <c r="L90" s="37" t="s">
        <v>105</v>
      </c>
      <c r="M90" s="874">
        <v>0</v>
      </c>
      <c r="N90" s="875"/>
      <c r="O90" s="37" t="s">
        <v>105</v>
      </c>
      <c r="P90" s="874">
        <v>0</v>
      </c>
      <c r="Q90" s="875"/>
      <c r="R90" s="37" t="s">
        <v>105</v>
      </c>
      <c r="S90" s="876">
        <f t="shared" ref="S90:S96" si="4">M90+P90</f>
        <v>0</v>
      </c>
      <c r="T90" s="877"/>
      <c r="U90" s="291"/>
    </row>
    <row r="91" spans="1:21" s="1" customFormat="1" ht="19.5" customHeight="1">
      <c r="A91" s="291"/>
      <c r="B91" s="302">
        <v>20511</v>
      </c>
      <c r="C91" s="725" t="s">
        <v>824</v>
      </c>
      <c r="D91" s="725"/>
      <c r="E91" s="1090" t="s">
        <v>825</v>
      </c>
      <c r="F91" s="1090"/>
      <c r="G91" s="1090"/>
      <c r="H91" s="1090"/>
      <c r="I91" s="1090"/>
      <c r="J91" s="1090"/>
      <c r="K91" s="1091"/>
      <c r="L91" s="294" t="s">
        <v>105</v>
      </c>
      <c r="M91" s="859">
        <v>0</v>
      </c>
      <c r="N91" s="860"/>
      <c r="O91" s="294" t="s">
        <v>105</v>
      </c>
      <c r="P91" s="859">
        <v>0</v>
      </c>
      <c r="Q91" s="860"/>
      <c r="R91" s="294" t="s">
        <v>105</v>
      </c>
      <c r="S91" s="861">
        <f t="shared" si="4"/>
        <v>0</v>
      </c>
      <c r="T91" s="862"/>
      <c r="U91" s="291"/>
    </row>
    <row r="92" spans="1:21" s="1" customFormat="1" ht="19.5" customHeight="1">
      <c r="A92" s="291"/>
      <c r="B92" s="100">
        <v>20512</v>
      </c>
      <c r="C92" s="727" t="s">
        <v>826</v>
      </c>
      <c r="D92" s="727"/>
      <c r="E92" s="811" t="s">
        <v>827</v>
      </c>
      <c r="F92" s="811"/>
      <c r="G92" s="811"/>
      <c r="H92" s="811"/>
      <c r="I92" s="811"/>
      <c r="J92" s="811"/>
      <c r="K92" s="812"/>
      <c r="L92" s="17" t="s">
        <v>105</v>
      </c>
      <c r="M92" s="836">
        <v>0</v>
      </c>
      <c r="N92" s="837"/>
      <c r="O92" s="17" t="s">
        <v>105</v>
      </c>
      <c r="P92" s="836">
        <v>0</v>
      </c>
      <c r="Q92" s="837"/>
      <c r="R92" s="17" t="s">
        <v>105</v>
      </c>
      <c r="S92" s="840">
        <f t="shared" si="4"/>
        <v>0</v>
      </c>
      <c r="T92" s="841"/>
      <c r="U92" s="291"/>
    </row>
    <row r="93" spans="1:21" s="1" customFormat="1" ht="19.5" customHeight="1">
      <c r="A93" s="291"/>
      <c r="B93" s="100">
        <v>20513</v>
      </c>
      <c r="C93" s="727" t="s">
        <v>828</v>
      </c>
      <c r="D93" s="727"/>
      <c r="E93" s="811" t="s">
        <v>829</v>
      </c>
      <c r="F93" s="811"/>
      <c r="G93" s="811"/>
      <c r="H93" s="811"/>
      <c r="I93" s="811"/>
      <c r="J93" s="811"/>
      <c r="K93" s="812"/>
      <c r="L93" s="17" t="s">
        <v>105</v>
      </c>
      <c r="M93" s="836">
        <v>0</v>
      </c>
      <c r="N93" s="837"/>
      <c r="O93" s="17" t="s">
        <v>105</v>
      </c>
      <c r="P93" s="836">
        <v>0</v>
      </c>
      <c r="Q93" s="837"/>
      <c r="R93" s="17" t="s">
        <v>105</v>
      </c>
      <c r="S93" s="840">
        <f t="shared" si="4"/>
        <v>0</v>
      </c>
      <c r="T93" s="841"/>
      <c r="U93" s="291"/>
    </row>
    <row r="94" spans="1:21" s="1" customFormat="1" ht="19.5" customHeight="1">
      <c r="A94" s="291"/>
      <c r="B94" s="100">
        <v>20514</v>
      </c>
      <c r="C94" s="727" t="s">
        <v>830</v>
      </c>
      <c r="D94" s="727"/>
      <c r="E94" s="811" t="s">
        <v>831</v>
      </c>
      <c r="F94" s="811"/>
      <c r="G94" s="811"/>
      <c r="H94" s="811"/>
      <c r="I94" s="811"/>
      <c r="J94" s="811"/>
      <c r="K94" s="812"/>
      <c r="L94" s="17" t="s">
        <v>105</v>
      </c>
      <c r="M94" s="836">
        <v>0</v>
      </c>
      <c r="N94" s="837"/>
      <c r="O94" s="17" t="s">
        <v>105</v>
      </c>
      <c r="P94" s="836">
        <v>0</v>
      </c>
      <c r="Q94" s="837"/>
      <c r="R94" s="17" t="s">
        <v>105</v>
      </c>
      <c r="S94" s="840">
        <f t="shared" si="4"/>
        <v>0</v>
      </c>
      <c r="T94" s="841"/>
      <c r="U94" s="291"/>
    </row>
    <row r="95" spans="1:21" s="1" customFormat="1" ht="19.5" customHeight="1">
      <c r="A95" s="291"/>
      <c r="B95" s="100">
        <v>20515</v>
      </c>
      <c r="C95" s="727" t="s">
        <v>832</v>
      </c>
      <c r="D95" s="727"/>
      <c r="E95" s="811" t="s">
        <v>833</v>
      </c>
      <c r="F95" s="811"/>
      <c r="G95" s="811"/>
      <c r="H95" s="811"/>
      <c r="I95" s="811"/>
      <c r="J95" s="811"/>
      <c r="K95" s="812"/>
      <c r="L95" s="17" t="s">
        <v>105</v>
      </c>
      <c r="M95" s="836">
        <v>0</v>
      </c>
      <c r="N95" s="837"/>
      <c r="O95" s="17" t="s">
        <v>105</v>
      </c>
      <c r="P95" s="836">
        <v>0</v>
      </c>
      <c r="Q95" s="837"/>
      <c r="R95" s="17" t="s">
        <v>105</v>
      </c>
      <c r="S95" s="840">
        <f t="shared" si="4"/>
        <v>0</v>
      </c>
      <c r="T95" s="841"/>
      <c r="U95" s="291"/>
    </row>
    <row r="96" spans="1:21" s="1" customFormat="1" ht="19.5" customHeight="1">
      <c r="A96" s="291"/>
      <c r="B96" s="101">
        <v>20516</v>
      </c>
      <c r="C96" s="733" t="s">
        <v>383</v>
      </c>
      <c r="D96" s="733"/>
      <c r="E96" s="733" t="s">
        <v>293</v>
      </c>
      <c r="F96" s="733"/>
      <c r="G96" s="733"/>
      <c r="H96" s="733"/>
      <c r="I96" s="733"/>
      <c r="J96" s="733"/>
      <c r="K96" s="734"/>
      <c r="L96" s="735" t="s">
        <v>105</v>
      </c>
      <c r="M96" s="881">
        <v>0</v>
      </c>
      <c r="N96" s="882"/>
      <c r="O96" s="741" t="s">
        <v>105</v>
      </c>
      <c r="P96" s="881">
        <v>0</v>
      </c>
      <c r="Q96" s="882"/>
      <c r="R96" s="741" t="s">
        <v>105</v>
      </c>
      <c r="S96" s="891">
        <f t="shared" si="4"/>
        <v>0</v>
      </c>
      <c r="T96" s="892"/>
      <c r="U96" s="291"/>
    </row>
    <row r="97" spans="1:21" s="1" customFormat="1" ht="16.5" customHeight="1" thickBot="1">
      <c r="A97" s="291"/>
      <c r="B97" s="302"/>
      <c r="C97" s="749"/>
      <c r="D97" s="749"/>
      <c r="E97" s="749"/>
      <c r="F97" s="749"/>
      <c r="G97" s="749"/>
      <c r="H97" s="749"/>
      <c r="I97" s="749"/>
      <c r="J97" s="749"/>
      <c r="K97" s="750"/>
      <c r="L97" s="762"/>
      <c r="M97" s="883"/>
      <c r="N97" s="884"/>
      <c r="O97" s="744"/>
      <c r="P97" s="883"/>
      <c r="Q97" s="884"/>
      <c r="R97" s="744"/>
      <c r="S97" s="893"/>
      <c r="T97" s="894"/>
      <c r="U97" s="291"/>
    </row>
    <row r="98" spans="1:21" s="1" customFormat="1" ht="22.5" customHeight="1" thickTop="1">
      <c r="A98" s="291"/>
      <c r="B98" s="751" t="s">
        <v>1435</v>
      </c>
      <c r="C98" s="752"/>
      <c r="D98" s="752"/>
      <c r="E98" s="752"/>
      <c r="F98" s="752"/>
      <c r="G98" s="752"/>
      <c r="H98" s="752"/>
      <c r="I98" s="752"/>
      <c r="J98" s="752"/>
      <c r="K98" s="753"/>
      <c r="L98" s="20" t="s">
        <v>105</v>
      </c>
      <c r="M98" s="856">
        <f>SUM(M80:N88,M90:N97)</f>
        <v>0</v>
      </c>
      <c r="N98" s="857"/>
      <c r="O98" s="20" t="s">
        <v>105</v>
      </c>
      <c r="P98" s="856">
        <f>SUM(P80:Q88,P90:Q97)</f>
        <v>0</v>
      </c>
      <c r="Q98" s="857"/>
      <c r="R98" s="20" t="s">
        <v>105</v>
      </c>
      <c r="S98" s="856">
        <f>SUM(S80:T88,S90:T97)</f>
        <v>0</v>
      </c>
      <c r="T98" s="858"/>
      <c r="U98" s="291"/>
    </row>
    <row r="99" spans="1:21" s="1" customFormat="1" ht="34.5" customHeight="1">
      <c r="A99" s="291"/>
      <c r="B99" s="295">
        <v>20600</v>
      </c>
      <c r="C99" s="707" t="s">
        <v>1481</v>
      </c>
      <c r="D99" s="707"/>
      <c r="E99" s="890" t="s">
        <v>782</v>
      </c>
      <c r="F99" s="890"/>
      <c r="G99" s="890"/>
      <c r="H99" s="890"/>
      <c r="I99" s="890"/>
      <c r="J99" s="890"/>
      <c r="K99" s="940"/>
      <c r="L99" s="17"/>
      <c r="M99" s="1079"/>
      <c r="N99" s="1087"/>
      <c r="O99" s="17"/>
      <c r="P99" s="1079"/>
      <c r="Q99" s="1087"/>
      <c r="R99" s="17"/>
      <c r="S99" s="1079"/>
      <c r="T99" s="1080"/>
      <c r="U99" s="291"/>
    </row>
    <row r="100" spans="1:21" s="1" customFormat="1" ht="19.5" customHeight="1">
      <c r="A100" s="247"/>
      <c r="B100" s="100">
        <v>20601</v>
      </c>
      <c r="C100" s="727" t="s">
        <v>834</v>
      </c>
      <c r="D100" s="727"/>
      <c r="E100" s="811" t="s">
        <v>835</v>
      </c>
      <c r="F100" s="811"/>
      <c r="G100" s="811"/>
      <c r="H100" s="811"/>
      <c r="I100" s="811"/>
      <c r="J100" s="811"/>
      <c r="K100" s="812"/>
      <c r="L100" s="17" t="s">
        <v>105</v>
      </c>
      <c r="M100" s="836">
        <v>0</v>
      </c>
      <c r="N100" s="837"/>
      <c r="O100" s="17" t="s">
        <v>105</v>
      </c>
      <c r="P100" s="836">
        <v>0</v>
      </c>
      <c r="Q100" s="837"/>
      <c r="R100" s="17" t="s">
        <v>105</v>
      </c>
      <c r="S100" s="840">
        <f t="shared" ref="S100:S113" si="5">M100+P100</f>
        <v>0</v>
      </c>
      <c r="T100" s="841"/>
      <c r="U100" s="247"/>
    </row>
    <row r="101" spans="1:21" s="1" customFormat="1" ht="19.5" customHeight="1">
      <c r="A101" s="291"/>
      <c r="B101" s="100">
        <v>20602</v>
      </c>
      <c r="C101" s="727" t="s">
        <v>836</v>
      </c>
      <c r="D101" s="727"/>
      <c r="E101" s="811" t="s">
        <v>837</v>
      </c>
      <c r="F101" s="811"/>
      <c r="G101" s="811"/>
      <c r="H101" s="811"/>
      <c r="I101" s="811"/>
      <c r="J101" s="811"/>
      <c r="K101" s="812"/>
      <c r="L101" s="17" t="s">
        <v>105</v>
      </c>
      <c r="M101" s="836">
        <v>0</v>
      </c>
      <c r="N101" s="837"/>
      <c r="O101" s="17" t="s">
        <v>105</v>
      </c>
      <c r="P101" s="836">
        <v>0</v>
      </c>
      <c r="Q101" s="837"/>
      <c r="R101" s="17" t="s">
        <v>105</v>
      </c>
      <c r="S101" s="840">
        <f t="shared" si="5"/>
        <v>0</v>
      </c>
      <c r="T101" s="841"/>
      <c r="U101" s="291"/>
    </row>
    <row r="102" spans="1:21" s="1" customFormat="1" ht="19.5" customHeight="1">
      <c r="A102" s="107"/>
      <c r="B102" s="100">
        <v>20603</v>
      </c>
      <c r="C102" s="727" t="s">
        <v>838</v>
      </c>
      <c r="D102" s="727"/>
      <c r="E102" s="811" t="s">
        <v>839</v>
      </c>
      <c r="F102" s="811"/>
      <c r="G102" s="811"/>
      <c r="H102" s="811"/>
      <c r="I102" s="811"/>
      <c r="J102" s="811"/>
      <c r="K102" s="812"/>
      <c r="L102" s="17" t="s">
        <v>105</v>
      </c>
      <c r="M102" s="836">
        <v>0</v>
      </c>
      <c r="N102" s="837"/>
      <c r="O102" s="17" t="s">
        <v>105</v>
      </c>
      <c r="P102" s="836">
        <v>0</v>
      </c>
      <c r="Q102" s="837"/>
      <c r="R102" s="17" t="s">
        <v>105</v>
      </c>
      <c r="S102" s="840">
        <f t="shared" si="5"/>
        <v>0</v>
      </c>
      <c r="T102" s="841"/>
      <c r="U102" s="107"/>
    </row>
    <row r="103" spans="1:21" s="1" customFormat="1" ht="19.5" customHeight="1">
      <c r="A103" s="291"/>
      <c r="B103" s="100">
        <v>20604</v>
      </c>
      <c r="C103" s="727" t="s">
        <v>840</v>
      </c>
      <c r="D103" s="727"/>
      <c r="E103" s="811" t="s">
        <v>841</v>
      </c>
      <c r="F103" s="811"/>
      <c r="G103" s="811"/>
      <c r="H103" s="811"/>
      <c r="I103" s="811"/>
      <c r="J103" s="811"/>
      <c r="K103" s="812"/>
      <c r="L103" s="17" t="s">
        <v>105</v>
      </c>
      <c r="M103" s="836">
        <v>0</v>
      </c>
      <c r="N103" s="837"/>
      <c r="O103" s="17" t="s">
        <v>105</v>
      </c>
      <c r="P103" s="836">
        <v>0</v>
      </c>
      <c r="Q103" s="837"/>
      <c r="R103" s="17" t="s">
        <v>105</v>
      </c>
      <c r="S103" s="840">
        <f t="shared" si="5"/>
        <v>0</v>
      </c>
      <c r="T103" s="841"/>
      <c r="U103" s="291"/>
    </row>
    <row r="104" spans="1:21" s="1" customFormat="1" ht="19.5" customHeight="1">
      <c r="A104" s="291"/>
      <c r="B104" s="100">
        <v>20605</v>
      </c>
      <c r="C104" s="727" t="s">
        <v>842</v>
      </c>
      <c r="D104" s="727"/>
      <c r="E104" s="811" t="s">
        <v>843</v>
      </c>
      <c r="F104" s="811"/>
      <c r="G104" s="811"/>
      <c r="H104" s="811"/>
      <c r="I104" s="811"/>
      <c r="J104" s="811"/>
      <c r="K104" s="812"/>
      <c r="L104" s="17" t="s">
        <v>105</v>
      </c>
      <c r="M104" s="836">
        <v>0</v>
      </c>
      <c r="N104" s="837"/>
      <c r="O104" s="17" t="s">
        <v>105</v>
      </c>
      <c r="P104" s="836">
        <v>0</v>
      </c>
      <c r="Q104" s="837"/>
      <c r="R104" s="17" t="s">
        <v>105</v>
      </c>
      <c r="S104" s="840">
        <f t="shared" si="5"/>
        <v>0</v>
      </c>
      <c r="T104" s="841"/>
      <c r="U104" s="291"/>
    </row>
    <row r="105" spans="1:21" s="1" customFormat="1" ht="19.5" customHeight="1">
      <c r="A105" s="291"/>
      <c r="B105" s="100">
        <v>20606</v>
      </c>
      <c r="C105" s="727" t="s">
        <v>844</v>
      </c>
      <c r="D105" s="727"/>
      <c r="E105" s="811" t="s">
        <v>845</v>
      </c>
      <c r="F105" s="811"/>
      <c r="G105" s="811"/>
      <c r="H105" s="811"/>
      <c r="I105" s="811"/>
      <c r="J105" s="811"/>
      <c r="K105" s="812"/>
      <c r="L105" s="17" t="s">
        <v>105</v>
      </c>
      <c r="M105" s="836">
        <v>0</v>
      </c>
      <c r="N105" s="837"/>
      <c r="O105" s="17" t="s">
        <v>105</v>
      </c>
      <c r="P105" s="836">
        <v>0</v>
      </c>
      <c r="Q105" s="837"/>
      <c r="R105" s="17" t="s">
        <v>105</v>
      </c>
      <c r="S105" s="840">
        <f t="shared" si="5"/>
        <v>0</v>
      </c>
      <c r="T105" s="841"/>
      <c r="U105" s="291"/>
    </row>
    <row r="106" spans="1:21" s="1" customFormat="1" ht="19.5" customHeight="1">
      <c r="A106" s="291"/>
      <c r="B106" s="100">
        <v>20607</v>
      </c>
      <c r="C106" s="727" t="s">
        <v>846</v>
      </c>
      <c r="D106" s="727"/>
      <c r="E106" s="811" t="s">
        <v>847</v>
      </c>
      <c r="F106" s="811"/>
      <c r="G106" s="811"/>
      <c r="H106" s="811"/>
      <c r="I106" s="811"/>
      <c r="J106" s="811"/>
      <c r="K106" s="812"/>
      <c r="L106" s="17" t="s">
        <v>105</v>
      </c>
      <c r="M106" s="836">
        <v>0</v>
      </c>
      <c r="N106" s="837"/>
      <c r="O106" s="17" t="s">
        <v>105</v>
      </c>
      <c r="P106" s="836">
        <v>0</v>
      </c>
      <c r="Q106" s="837"/>
      <c r="R106" s="17" t="s">
        <v>105</v>
      </c>
      <c r="S106" s="840">
        <f t="shared" si="5"/>
        <v>0</v>
      </c>
      <c r="T106" s="841"/>
      <c r="U106" s="291"/>
    </row>
    <row r="107" spans="1:21" s="1" customFormat="1" ht="19.5" customHeight="1">
      <c r="A107" s="291"/>
      <c r="B107" s="100">
        <v>20608</v>
      </c>
      <c r="C107" s="727" t="s">
        <v>848</v>
      </c>
      <c r="D107" s="727"/>
      <c r="E107" s="811" t="s">
        <v>849</v>
      </c>
      <c r="F107" s="811"/>
      <c r="G107" s="811"/>
      <c r="H107" s="811"/>
      <c r="I107" s="811"/>
      <c r="J107" s="811"/>
      <c r="K107" s="812"/>
      <c r="L107" s="17" t="s">
        <v>105</v>
      </c>
      <c r="M107" s="836">
        <v>0</v>
      </c>
      <c r="N107" s="837"/>
      <c r="O107" s="17" t="s">
        <v>105</v>
      </c>
      <c r="P107" s="836">
        <v>0</v>
      </c>
      <c r="Q107" s="837"/>
      <c r="R107" s="17" t="s">
        <v>105</v>
      </c>
      <c r="S107" s="840">
        <f t="shared" si="5"/>
        <v>0</v>
      </c>
      <c r="T107" s="841"/>
      <c r="U107" s="291"/>
    </row>
    <row r="108" spans="1:21" s="1" customFormat="1" ht="19.5" customHeight="1">
      <c r="A108" s="291"/>
      <c r="B108" s="100">
        <v>20609</v>
      </c>
      <c r="C108" s="727" t="s">
        <v>850</v>
      </c>
      <c r="D108" s="727"/>
      <c r="E108" s="811" t="s">
        <v>851</v>
      </c>
      <c r="F108" s="811"/>
      <c r="G108" s="811"/>
      <c r="H108" s="811"/>
      <c r="I108" s="811"/>
      <c r="J108" s="811"/>
      <c r="K108" s="812"/>
      <c r="L108" s="17" t="s">
        <v>105</v>
      </c>
      <c r="M108" s="836">
        <v>0</v>
      </c>
      <c r="N108" s="837"/>
      <c r="O108" s="17" t="s">
        <v>105</v>
      </c>
      <c r="P108" s="836">
        <v>0</v>
      </c>
      <c r="Q108" s="837"/>
      <c r="R108" s="17" t="s">
        <v>105</v>
      </c>
      <c r="S108" s="840">
        <f t="shared" si="5"/>
        <v>0</v>
      </c>
      <c r="T108" s="841"/>
      <c r="U108" s="291"/>
    </row>
    <row r="109" spans="1:21" s="1" customFormat="1" ht="19.5" customHeight="1">
      <c r="A109" s="291"/>
      <c r="B109" s="100">
        <v>20610</v>
      </c>
      <c r="C109" s="727" t="s">
        <v>786</v>
      </c>
      <c r="D109" s="727"/>
      <c r="E109" s="811" t="s">
        <v>787</v>
      </c>
      <c r="F109" s="811"/>
      <c r="G109" s="811"/>
      <c r="H109" s="811"/>
      <c r="I109" s="811"/>
      <c r="J109" s="811"/>
      <c r="K109" s="812"/>
      <c r="L109" s="17" t="s">
        <v>105</v>
      </c>
      <c r="M109" s="836">
        <v>0</v>
      </c>
      <c r="N109" s="837"/>
      <c r="O109" s="17" t="s">
        <v>105</v>
      </c>
      <c r="P109" s="836">
        <v>0</v>
      </c>
      <c r="Q109" s="837"/>
      <c r="R109" s="17" t="s">
        <v>105</v>
      </c>
      <c r="S109" s="840">
        <f t="shared" si="5"/>
        <v>0</v>
      </c>
      <c r="T109" s="841"/>
      <c r="U109" s="291"/>
    </row>
    <row r="110" spans="1:21" s="1" customFormat="1" ht="19.5" customHeight="1">
      <c r="A110" s="291"/>
      <c r="B110" s="100">
        <v>20611</v>
      </c>
      <c r="C110" s="727" t="s">
        <v>852</v>
      </c>
      <c r="D110" s="727"/>
      <c r="E110" s="811" t="s">
        <v>853</v>
      </c>
      <c r="F110" s="811"/>
      <c r="G110" s="811"/>
      <c r="H110" s="811"/>
      <c r="I110" s="811"/>
      <c r="J110" s="811"/>
      <c r="K110" s="812"/>
      <c r="L110" s="17" t="s">
        <v>105</v>
      </c>
      <c r="M110" s="836">
        <v>0</v>
      </c>
      <c r="N110" s="837"/>
      <c r="O110" s="17" t="s">
        <v>105</v>
      </c>
      <c r="P110" s="836">
        <v>0</v>
      </c>
      <c r="Q110" s="837"/>
      <c r="R110" s="17" t="s">
        <v>105</v>
      </c>
      <c r="S110" s="840">
        <f t="shared" si="5"/>
        <v>0</v>
      </c>
      <c r="T110" s="841"/>
      <c r="U110" s="291"/>
    </row>
    <row r="111" spans="1:21" s="1" customFormat="1" ht="19.5" customHeight="1">
      <c r="A111" s="291"/>
      <c r="B111" s="100">
        <v>20612</v>
      </c>
      <c r="C111" s="727" t="s">
        <v>854</v>
      </c>
      <c r="D111" s="727"/>
      <c r="E111" s="811" t="s">
        <v>855</v>
      </c>
      <c r="F111" s="811"/>
      <c r="G111" s="811"/>
      <c r="H111" s="811"/>
      <c r="I111" s="811"/>
      <c r="J111" s="811"/>
      <c r="K111" s="812"/>
      <c r="L111" s="17" t="s">
        <v>105</v>
      </c>
      <c r="M111" s="836">
        <v>0</v>
      </c>
      <c r="N111" s="837"/>
      <c r="O111" s="17" t="s">
        <v>105</v>
      </c>
      <c r="P111" s="836">
        <v>0</v>
      </c>
      <c r="Q111" s="837"/>
      <c r="R111" s="17" t="s">
        <v>105</v>
      </c>
      <c r="S111" s="840">
        <f t="shared" si="5"/>
        <v>0</v>
      </c>
      <c r="T111" s="841"/>
      <c r="U111" s="291"/>
    </row>
    <row r="112" spans="1:21" s="1" customFormat="1" ht="19.5" customHeight="1">
      <c r="A112" s="291"/>
      <c r="B112" s="100">
        <v>20613</v>
      </c>
      <c r="C112" s="727" t="s">
        <v>856</v>
      </c>
      <c r="D112" s="727"/>
      <c r="E112" s="811" t="s">
        <v>1030</v>
      </c>
      <c r="F112" s="811"/>
      <c r="G112" s="811"/>
      <c r="H112" s="811"/>
      <c r="I112" s="811"/>
      <c r="J112" s="811"/>
      <c r="K112" s="812"/>
      <c r="L112" s="17" t="s">
        <v>105</v>
      </c>
      <c r="M112" s="836">
        <v>0</v>
      </c>
      <c r="N112" s="837"/>
      <c r="O112" s="17" t="s">
        <v>105</v>
      </c>
      <c r="P112" s="836">
        <v>0</v>
      </c>
      <c r="Q112" s="837"/>
      <c r="R112" s="17" t="s">
        <v>105</v>
      </c>
      <c r="S112" s="840">
        <f t="shared" si="5"/>
        <v>0</v>
      </c>
      <c r="T112" s="841"/>
      <c r="U112" s="291"/>
    </row>
    <row r="113" spans="1:21" s="1" customFormat="1" ht="19.5" customHeight="1">
      <c r="A113" s="291"/>
      <c r="B113" s="101">
        <v>20614</v>
      </c>
      <c r="C113" s="733" t="s">
        <v>1035</v>
      </c>
      <c r="D113" s="733"/>
      <c r="E113" s="733" t="s">
        <v>293</v>
      </c>
      <c r="F113" s="733"/>
      <c r="G113" s="733"/>
      <c r="H113" s="733"/>
      <c r="I113" s="733"/>
      <c r="J113" s="733"/>
      <c r="K113" s="734"/>
      <c r="L113" s="735" t="s">
        <v>105</v>
      </c>
      <c r="M113" s="881">
        <v>0</v>
      </c>
      <c r="N113" s="882"/>
      <c r="O113" s="741" t="s">
        <v>105</v>
      </c>
      <c r="P113" s="881">
        <v>0</v>
      </c>
      <c r="Q113" s="882"/>
      <c r="R113" s="741" t="s">
        <v>105</v>
      </c>
      <c r="S113" s="891">
        <f t="shared" si="5"/>
        <v>0</v>
      </c>
      <c r="T113" s="892"/>
      <c r="U113" s="291"/>
    </row>
    <row r="114" spans="1:21" s="1" customFormat="1" ht="19.5" customHeight="1" thickBot="1">
      <c r="A114" s="291"/>
      <c r="B114" s="102"/>
      <c r="C114" s="749"/>
      <c r="D114" s="749"/>
      <c r="E114" s="749"/>
      <c r="F114" s="749"/>
      <c r="G114" s="749"/>
      <c r="H114" s="749"/>
      <c r="I114" s="749"/>
      <c r="J114" s="749"/>
      <c r="K114" s="750"/>
      <c r="L114" s="762"/>
      <c r="M114" s="883"/>
      <c r="N114" s="884"/>
      <c r="O114" s="744"/>
      <c r="P114" s="883"/>
      <c r="Q114" s="884"/>
      <c r="R114" s="744"/>
      <c r="S114" s="893"/>
      <c r="T114" s="894"/>
      <c r="U114" s="291"/>
    </row>
    <row r="115" spans="1:21" s="1" customFormat="1" ht="22.5" customHeight="1" thickTop="1">
      <c r="A115" s="291"/>
      <c r="B115" s="751" t="s">
        <v>1435</v>
      </c>
      <c r="C115" s="752"/>
      <c r="D115" s="752"/>
      <c r="E115" s="752"/>
      <c r="F115" s="752"/>
      <c r="G115" s="752"/>
      <c r="H115" s="752"/>
      <c r="I115" s="752"/>
      <c r="J115" s="752"/>
      <c r="K115" s="753"/>
      <c r="L115" s="20" t="s">
        <v>105</v>
      </c>
      <c r="M115" s="856">
        <f>SUM(M100:N114)</f>
        <v>0</v>
      </c>
      <c r="N115" s="857"/>
      <c r="O115" s="20" t="s">
        <v>105</v>
      </c>
      <c r="P115" s="856">
        <f>SUM(P100:Q114)</f>
        <v>0</v>
      </c>
      <c r="Q115" s="857"/>
      <c r="R115" s="20" t="s">
        <v>105</v>
      </c>
      <c r="S115" s="856">
        <f>SUM(S100:T114)</f>
        <v>0</v>
      </c>
      <c r="T115" s="858"/>
      <c r="U115" s="291"/>
    </row>
    <row r="116" spans="1:21" s="1" customFormat="1" ht="36" customHeight="1">
      <c r="A116" s="291"/>
      <c r="B116" s="295">
        <v>20700</v>
      </c>
      <c r="C116" s="707" t="s">
        <v>1482</v>
      </c>
      <c r="D116" s="707"/>
      <c r="E116" s="890" t="s">
        <v>783</v>
      </c>
      <c r="F116" s="890"/>
      <c r="G116" s="890"/>
      <c r="H116" s="890"/>
      <c r="I116" s="890"/>
      <c r="J116" s="890"/>
      <c r="K116" s="940"/>
      <c r="L116" s="17"/>
      <c r="M116" s="902"/>
      <c r="N116" s="903"/>
      <c r="O116" s="17"/>
      <c r="P116" s="902"/>
      <c r="Q116" s="903"/>
      <c r="R116" s="17"/>
      <c r="S116" s="902"/>
      <c r="T116" s="904"/>
      <c r="U116" s="291"/>
    </row>
    <row r="117" spans="1:21" s="1" customFormat="1" ht="19.5" customHeight="1">
      <c r="A117" s="291"/>
      <c r="B117" s="100">
        <v>20701</v>
      </c>
      <c r="C117" s="727" t="s">
        <v>857</v>
      </c>
      <c r="D117" s="727"/>
      <c r="E117" s="727" t="s">
        <v>858</v>
      </c>
      <c r="F117" s="727"/>
      <c r="G117" s="727"/>
      <c r="H117" s="727"/>
      <c r="I117" s="727"/>
      <c r="J117" s="727"/>
      <c r="K117" s="728"/>
      <c r="L117" s="17" t="s">
        <v>105</v>
      </c>
      <c r="M117" s="729">
        <v>0</v>
      </c>
      <c r="N117" s="730"/>
      <c r="O117" s="58" t="s">
        <v>105</v>
      </c>
      <c r="P117" s="729">
        <v>0</v>
      </c>
      <c r="Q117" s="730"/>
      <c r="R117" s="58" t="s">
        <v>105</v>
      </c>
      <c r="S117" s="731">
        <f t="shared" ref="S117:S123" si="6">M117+P117</f>
        <v>0</v>
      </c>
      <c r="T117" s="732"/>
      <c r="U117" s="291"/>
    </row>
    <row r="118" spans="1:21" s="1" customFormat="1" ht="19.5" customHeight="1">
      <c r="A118" s="291"/>
      <c r="B118" s="100">
        <v>20702</v>
      </c>
      <c r="C118" s="727" t="s">
        <v>859</v>
      </c>
      <c r="D118" s="727"/>
      <c r="E118" s="727" t="s">
        <v>860</v>
      </c>
      <c r="F118" s="727"/>
      <c r="G118" s="727"/>
      <c r="H118" s="727"/>
      <c r="I118" s="727"/>
      <c r="J118" s="727"/>
      <c r="K118" s="728"/>
      <c r="L118" s="17" t="s">
        <v>105</v>
      </c>
      <c r="M118" s="729">
        <v>0</v>
      </c>
      <c r="N118" s="730"/>
      <c r="O118" s="58" t="s">
        <v>105</v>
      </c>
      <c r="P118" s="729">
        <v>0</v>
      </c>
      <c r="Q118" s="730"/>
      <c r="R118" s="58" t="s">
        <v>105</v>
      </c>
      <c r="S118" s="731">
        <f t="shared" si="6"/>
        <v>0</v>
      </c>
      <c r="T118" s="732"/>
      <c r="U118" s="291"/>
    </row>
    <row r="119" spans="1:21" s="1" customFormat="1" ht="33.75" customHeight="1">
      <c r="A119" s="291"/>
      <c r="B119" s="100">
        <v>20703</v>
      </c>
      <c r="C119" s="727" t="s">
        <v>861</v>
      </c>
      <c r="D119" s="727"/>
      <c r="E119" s="727" t="s">
        <v>1005</v>
      </c>
      <c r="F119" s="727"/>
      <c r="G119" s="727"/>
      <c r="H119" s="727"/>
      <c r="I119" s="727"/>
      <c r="J119" s="727"/>
      <c r="K119" s="728"/>
      <c r="L119" s="17" t="s">
        <v>105</v>
      </c>
      <c r="M119" s="729">
        <v>0</v>
      </c>
      <c r="N119" s="730"/>
      <c r="O119" s="58" t="s">
        <v>105</v>
      </c>
      <c r="P119" s="729">
        <v>0</v>
      </c>
      <c r="Q119" s="730"/>
      <c r="R119" s="58" t="s">
        <v>105</v>
      </c>
      <c r="S119" s="731">
        <f t="shared" si="6"/>
        <v>0</v>
      </c>
      <c r="T119" s="732"/>
      <c r="U119" s="291"/>
    </row>
    <row r="120" spans="1:21" s="1" customFormat="1" ht="19.5" customHeight="1">
      <c r="A120" s="291"/>
      <c r="B120" s="100">
        <v>20704</v>
      </c>
      <c r="C120" s="727" t="s">
        <v>862</v>
      </c>
      <c r="D120" s="727"/>
      <c r="E120" s="727" t="s">
        <v>863</v>
      </c>
      <c r="F120" s="727"/>
      <c r="G120" s="727"/>
      <c r="H120" s="727"/>
      <c r="I120" s="727"/>
      <c r="J120" s="727"/>
      <c r="K120" s="728"/>
      <c r="L120" s="17" t="s">
        <v>105</v>
      </c>
      <c r="M120" s="729">
        <v>0</v>
      </c>
      <c r="N120" s="730"/>
      <c r="O120" s="58" t="s">
        <v>105</v>
      </c>
      <c r="P120" s="729">
        <v>0</v>
      </c>
      <c r="Q120" s="730"/>
      <c r="R120" s="58" t="s">
        <v>105</v>
      </c>
      <c r="S120" s="731">
        <f t="shared" si="6"/>
        <v>0</v>
      </c>
      <c r="T120" s="732"/>
      <c r="U120" s="291"/>
    </row>
    <row r="121" spans="1:21" s="1" customFormat="1" ht="19.5" customHeight="1">
      <c r="A121" s="291"/>
      <c r="B121" s="100">
        <v>20705</v>
      </c>
      <c r="C121" s="727" t="s">
        <v>864</v>
      </c>
      <c r="D121" s="727"/>
      <c r="E121" s="727" t="s">
        <v>865</v>
      </c>
      <c r="F121" s="727"/>
      <c r="G121" s="727"/>
      <c r="H121" s="727"/>
      <c r="I121" s="727"/>
      <c r="J121" s="727"/>
      <c r="K121" s="728"/>
      <c r="L121" s="17" t="s">
        <v>105</v>
      </c>
      <c r="M121" s="729">
        <v>0</v>
      </c>
      <c r="N121" s="730"/>
      <c r="O121" s="58" t="s">
        <v>105</v>
      </c>
      <c r="P121" s="729">
        <v>0</v>
      </c>
      <c r="Q121" s="730"/>
      <c r="R121" s="58" t="s">
        <v>105</v>
      </c>
      <c r="S121" s="731">
        <f t="shared" si="6"/>
        <v>0</v>
      </c>
      <c r="T121" s="732"/>
      <c r="U121" s="291"/>
    </row>
    <row r="122" spans="1:21" s="1" customFormat="1" ht="19.5" customHeight="1">
      <c r="A122" s="82"/>
      <c r="B122" s="100">
        <v>20706</v>
      </c>
      <c r="C122" s="727" t="s">
        <v>866</v>
      </c>
      <c r="D122" s="727"/>
      <c r="E122" s="727" t="s">
        <v>867</v>
      </c>
      <c r="F122" s="727"/>
      <c r="G122" s="727"/>
      <c r="H122" s="727"/>
      <c r="I122" s="727"/>
      <c r="J122" s="727"/>
      <c r="K122" s="728"/>
      <c r="L122" s="17" t="s">
        <v>105</v>
      </c>
      <c r="M122" s="729">
        <v>0</v>
      </c>
      <c r="N122" s="730"/>
      <c r="O122" s="58" t="s">
        <v>105</v>
      </c>
      <c r="P122" s="729">
        <v>0</v>
      </c>
      <c r="Q122" s="730"/>
      <c r="R122" s="58" t="s">
        <v>105</v>
      </c>
      <c r="S122" s="731">
        <f t="shared" si="6"/>
        <v>0</v>
      </c>
      <c r="T122" s="732"/>
      <c r="U122" s="82"/>
    </row>
    <row r="123" spans="1:21" s="1" customFormat="1" ht="19.5" customHeight="1">
      <c r="A123" s="30"/>
      <c r="B123" s="101">
        <v>20707</v>
      </c>
      <c r="C123" s="733" t="s">
        <v>1035</v>
      </c>
      <c r="D123" s="733"/>
      <c r="E123" s="733" t="s">
        <v>293</v>
      </c>
      <c r="F123" s="733"/>
      <c r="G123" s="733"/>
      <c r="H123" s="733"/>
      <c r="I123" s="733"/>
      <c r="J123" s="733"/>
      <c r="K123" s="734"/>
      <c r="L123" s="735" t="s">
        <v>105</v>
      </c>
      <c r="M123" s="737">
        <v>0</v>
      </c>
      <c r="N123" s="738"/>
      <c r="O123" s="1092" t="s">
        <v>105</v>
      </c>
      <c r="P123" s="737">
        <v>0</v>
      </c>
      <c r="Q123" s="738"/>
      <c r="R123" s="1092" t="s">
        <v>105</v>
      </c>
      <c r="S123" s="745">
        <f t="shared" si="6"/>
        <v>0</v>
      </c>
      <c r="T123" s="746"/>
      <c r="U123" s="30"/>
    </row>
    <row r="124" spans="1:21" s="1" customFormat="1" ht="19.5" customHeight="1" thickBot="1">
      <c r="A124" s="291"/>
      <c r="B124" s="302"/>
      <c r="C124" s="749"/>
      <c r="D124" s="749"/>
      <c r="E124" s="749"/>
      <c r="F124" s="749"/>
      <c r="G124" s="749"/>
      <c r="H124" s="749"/>
      <c r="I124" s="749"/>
      <c r="J124" s="749"/>
      <c r="K124" s="750"/>
      <c r="L124" s="762"/>
      <c r="M124" s="763"/>
      <c r="N124" s="764"/>
      <c r="O124" s="1093"/>
      <c r="P124" s="763"/>
      <c r="Q124" s="764"/>
      <c r="R124" s="1093"/>
      <c r="S124" s="747"/>
      <c r="T124" s="748"/>
      <c r="U124" s="291"/>
    </row>
    <row r="125" spans="1:21" s="1" customFormat="1" ht="22.5" customHeight="1" thickTop="1">
      <c r="A125" s="291"/>
      <c r="B125" s="751" t="s">
        <v>1435</v>
      </c>
      <c r="C125" s="752"/>
      <c r="D125" s="752"/>
      <c r="E125" s="752"/>
      <c r="F125" s="752"/>
      <c r="G125" s="752"/>
      <c r="H125" s="752"/>
      <c r="I125" s="752"/>
      <c r="J125" s="752"/>
      <c r="K125" s="753"/>
      <c r="L125" s="20" t="s">
        <v>105</v>
      </c>
      <c r="M125" s="754">
        <f>SUM(M117:N124)</f>
        <v>0</v>
      </c>
      <c r="N125" s="755"/>
      <c r="O125" s="60" t="s">
        <v>105</v>
      </c>
      <c r="P125" s="754">
        <f>SUM(P117:Q124)</f>
        <v>0</v>
      </c>
      <c r="Q125" s="755"/>
      <c r="R125" s="60" t="s">
        <v>105</v>
      </c>
      <c r="S125" s="754">
        <f>SUM(S117:T124)</f>
        <v>0</v>
      </c>
      <c r="T125" s="756"/>
      <c r="U125" s="291"/>
    </row>
    <row r="126" spans="1:21" s="1" customFormat="1" ht="22.5" customHeight="1">
      <c r="A126" s="291"/>
      <c r="B126" s="295">
        <v>20800</v>
      </c>
      <c r="C126" s="707" t="s">
        <v>784</v>
      </c>
      <c r="D126" s="707"/>
      <c r="E126" s="890" t="s">
        <v>785</v>
      </c>
      <c r="F126" s="890"/>
      <c r="G126" s="890"/>
      <c r="H126" s="890"/>
      <c r="I126" s="890"/>
      <c r="J126" s="890"/>
      <c r="K126" s="940"/>
      <c r="L126" s="43"/>
      <c r="M126" s="1019"/>
      <c r="N126" s="1020"/>
      <c r="O126" s="61"/>
      <c r="P126" s="1019"/>
      <c r="Q126" s="1020"/>
      <c r="R126" s="61"/>
      <c r="S126" s="1019"/>
      <c r="T126" s="1021"/>
      <c r="U126" s="291"/>
    </row>
    <row r="127" spans="1:21" s="1" customFormat="1" ht="19.5" customHeight="1">
      <c r="A127" s="291"/>
      <c r="B127" s="100">
        <v>20801</v>
      </c>
      <c r="C127" s="727" t="s">
        <v>868</v>
      </c>
      <c r="D127" s="727"/>
      <c r="E127" s="727" t="s">
        <v>869</v>
      </c>
      <c r="F127" s="727"/>
      <c r="G127" s="727"/>
      <c r="H127" s="727"/>
      <c r="I127" s="727"/>
      <c r="J127" s="727"/>
      <c r="K127" s="728"/>
      <c r="L127" s="17" t="s">
        <v>105</v>
      </c>
      <c r="M127" s="729">
        <v>0</v>
      </c>
      <c r="N127" s="730"/>
      <c r="O127" s="58" t="s">
        <v>105</v>
      </c>
      <c r="P127" s="729">
        <v>0</v>
      </c>
      <c r="Q127" s="730"/>
      <c r="R127" s="58" t="s">
        <v>105</v>
      </c>
      <c r="S127" s="731">
        <f>M127+P127</f>
        <v>0</v>
      </c>
      <c r="T127" s="732"/>
      <c r="U127" s="291"/>
    </row>
    <row r="128" spans="1:21" s="1" customFormat="1" ht="19.5" customHeight="1">
      <c r="A128" s="291"/>
      <c r="B128" s="100">
        <v>20802</v>
      </c>
      <c r="C128" s="727" t="s">
        <v>870</v>
      </c>
      <c r="D128" s="727"/>
      <c r="E128" s="727" t="s">
        <v>871</v>
      </c>
      <c r="F128" s="727"/>
      <c r="G128" s="727"/>
      <c r="H128" s="727"/>
      <c r="I128" s="727"/>
      <c r="J128" s="727"/>
      <c r="K128" s="728"/>
      <c r="L128" s="17" t="s">
        <v>105</v>
      </c>
      <c r="M128" s="729">
        <v>0</v>
      </c>
      <c r="N128" s="730"/>
      <c r="O128" s="58" t="s">
        <v>105</v>
      </c>
      <c r="P128" s="729">
        <v>0</v>
      </c>
      <c r="Q128" s="730"/>
      <c r="R128" s="58" t="s">
        <v>105</v>
      </c>
      <c r="S128" s="731">
        <f>M128+P128</f>
        <v>0</v>
      </c>
      <c r="T128" s="732"/>
      <c r="U128" s="291"/>
    </row>
    <row r="129" spans="1:21" s="1" customFormat="1" ht="19.5" customHeight="1">
      <c r="A129" s="291"/>
      <c r="B129" s="100">
        <v>20803</v>
      </c>
      <c r="C129" s="727" t="s">
        <v>638</v>
      </c>
      <c r="D129" s="727"/>
      <c r="E129" s="727" t="s">
        <v>872</v>
      </c>
      <c r="F129" s="727"/>
      <c r="G129" s="727"/>
      <c r="H129" s="727"/>
      <c r="I129" s="727"/>
      <c r="J129" s="727"/>
      <c r="K129" s="728"/>
      <c r="L129" s="17" t="s">
        <v>105</v>
      </c>
      <c r="M129" s="729">
        <v>0</v>
      </c>
      <c r="N129" s="730"/>
      <c r="O129" s="58" t="s">
        <v>105</v>
      </c>
      <c r="P129" s="729">
        <v>0</v>
      </c>
      <c r="Q129" s="730"/>
      <c r="R129" s="58" t="s">
        <v>105</v>
      </c>
      <c r="S129" s="731">
        <f>M129+P129</f>
        <v>0</v>
      </c>
      <c r="T129" s="732"/>
      <c r="U129" s="291"/>
    </row>
    <row r="130" spans="1:21" s="1" customFormat="1" ht="19.5" customHeight="1">
      <c r="A130" s="291"/>
      <c r="B130" s="100">
        <v>20804</v>
      </c>
      <c r="C130" s="725" t="s">
        <v>873</v>
      </c>
      <c r="D130" s="725"/>
      <c r="E130" s="774" t="s">
        <v>874</v>
      </c>
      <c r="F130" s="774"/>
      <c r="G130" s="774"/>
      <c r="H130" s="774"/>
      <c r="I130" s="774"/>
      <c r="J130" s="774"/>
      <c r="K130" s="996"/>
      <c r="L130" s="17" t="s">
        <v>105</v>
      </c>
      <c r="M130" s="729">
        <v>0</v>
      </c>
      <c r="N130" s="730"/>
      <c r="O130" s="58" t="s">
        <v>105</v>
      </c>
      <c r="P130" s="729">
        <v>0</v>
      </c>
      <c r="Q130" s="730"/>
      <c r="R130" s="58" t="s">
        <v>105</v>
      </c>
      <c r="S130" s="731">
        <f>M130+P130</f>
        <v>0</v>
      </c>
      <c r="T130" s="732"/>
      <c r="U130" s="291"/>
    </row>
    <row r="131" spans="1:21" s="1" customFormat="1" ht="19.5" customHeight="1">
      <c r="A131" s="291"/>
      <c r="B131" s="101">
        <v>20805</v>
      </c>
      <c r="C131" s="733" t="s">
        <v>1035</v>
      </c>
      <c r="D131" s="733"/>
      <c r="E131" s="733" t="s">
        <v>293</v>
      </c>
      <c r="F131" s="733"/>
      <c r="G131" s="733"/>
      <c r="H131" s="733"/>
      <c r="I131" s="733"/>
      <c r="J131" s="733"/>
      <c r="K131" s="734"/>
      <c r="L131" s="735" t="s">
        <v>105</v>
      </c>
      <c r="M131" s="737">
        <v>0</v>
      </c>
      <c r="N131" s="738"/>
      <c r="O131" s="1092" t="s">
        <v>105</v>
      </c>
      <c r="P131" s="737">
        <v>0</v>
      </c>
      <c r="Q131" s="738"/>
      <c r="R131" s="1092" t="s">
        <v>105</v>
      </c>
      <c r="S131" s="745">
        <f>M131+P131</f>
        <v>0</v>
      </c>
      <c r="T131" s="746"/>
      <c r="U131" s="291"/>
    </row>
    <row r="132" spans="1:21" s="1" customFormat="1" ht="19.5" customHeight="1" thickBot="1">
      <c r="A132" s="291"/>
      <c r="B132" s="302"/>
      <c r="C132" s="749"/>
      <c r="D132" s="749"/>
      <c r="E132" s="749"/>
      <c r="F132" s="749"/>
      <c r="G132" s="749"/>
      <c r="H132" s="749"/>
      <c r="I132" s="749"/>
      <c r="J132" s="749"/>
      <c r="K132" s="750"/>
      <c r="L132" s="762"/>
      <c r="M132" s="763"/>
      <c r="N132" s="764"/>
      <c r="O132" s="1093"/>
      <c r="P132" s="763"/>
      <c r="Q132" s="764"/>
      <c r="R132" s="1093"/>
      <c r="S132" s="747"/>
      <c r="T132" s="748"/>
      <c r="U132" s="291"/>
    </row>
    <row r="133" spans="1:21" s="1" customFormat="1" ht="22.5" customHeight="1" thickTop="1">
      <c r="A133" s="291"/>
      <c r="B133" s="751" t="s">
        <v>1435</v>
      </c>
      <c r="C133" s="752"/>
      <c r="D133" s="752"/>
      <c r="E133" s="752"/>
      <c r="F133" s="752"/>
      <c r="G133" s="752"/>
      <c r="H133" s="752"/>
      <c r="I133" s="752"/>
      <c r="J133" s="752"/>
      <c r="K133" s="753"/>
      <c r="L133" s="20" t="s">
        <v>105</v>
      </c>
      <c r="M133" s="754">
        <f>SUM(M127:N132)</f>
        <v>0</v>
      </c>
      <c r="N133" s="755"/>
      <c r="O133" s="60" t="s">
        <v>105</v>
      </c>
      <c r="P133" s="754">
        <f>SUM(P127:Q132)</f>
        <v>0</v>
      </c>
      <c r="Q133" s="755"/>
      <c r="R133" s="60" t="s">
        <v>105</v>
      </c>
      <c r="S133" s="754">
        <f>SUM(S127:T132)</f>
        <v>0</v>
      </c>
      <c r="T133" s="756"/>
      <c r="U133" s="291"/>
    </row>
    <row r="134" spans="1:21" s="1" customFormat="1" ht="20.100000000000001" customHeight="1">
      <c r="A134" s="82"/>
      <c r="B134" s="465" t="s">
        <v>1553</v>
      </c>
      <c r="C134" s="465"/>
      <c r="D134" s="465"/>
      <c r="E134" s="465"/>
      <c r="F134" s="465"/>
      <c r="G134" s="465"/>
      <c r="H134" s="465"/>
      <c r="I134" s="465"/>
      <c r="J134" s="465"/>
      <c r="K134" s="465"/>
      <c r="L134" s="465"/>
      <c r="M134" s="465"/>
      <c r="N134" s="465"/>
      <c r="O134" s="465"/>
      <c r="P134" s="465"/>
      <c r="Q134" s="465"/>
      <c r="R134" s="465"/>
      <c r="S134" s="465"/>
      <c r="T134" s="465"/>
      <c r="U134" s="82"/>
    </row>
    <row r="135" spans="1:21" s="1" customFormat="1" ht="22.5" customHeight="1">
      <c r="A135" s="30"/>
      <c r="B135" s="123">
        <v>20900</v>
      </c>
      <c r="C135" s="707" t="s">
        <v>786</v>
      </c>
      <c r="D135" s="707"/>
      <c r="E135" s="707" t="s">
        <v>787</v>
      </c>
      <c r="F135" s="707"/>
      <c r="G135" s="707"/>
      <c r="H135" s="707"/>
      <c r="I135" s="707"/>
      <c r="J135" s="707"/>
      <c r="K135" s="708"/>
      <c r="L135" s="124"/>
      <c r="M135" s="1019"/>
      <c r="N135" s="1020"/>
      <c r="O135" s="125"/>
      <c r="P135" s="1019"/>
      <c r="Q135" s="1020"/>
      <c r="R135" s="125"/>
      <c r="S135" s="1019"/>
      <c r="T135" s="1021"/>
      <c r="U135" s="30"/>
    </row>
    <row r="136" spans="1:21" s="1" customFormat="1" ht="19.5" customHeight="1">
      <c r="A136" s="291"/>
      <c r="B136" s="100">
        <v>20901</v>
      </c>
      <c r="C136" s="727" t="s">
        <v>875</v>
      </c>
      <c r="D136" s="727"/>
      <c r="E136" s="727" t="s">
        <v>876</v>
      </c>
      <c r="F136" s="727"/>
      <c r="G136" s="727"/>
      <c r="H136" s="727"/>
      <c r="I136" s="727"/>
      <c r="J136" s="727"/>
      <c r="K136" s="728"/>
      <c r="L136" s="17" t="s">
        <v>105</v>
      </c>
      <c r="M136" s="729">
        <v>0</v>
      </c>
      <c r="N136" s="730"/>
      <c r="O136" s="58" t="s">
        <v>105</v>
      </c>
      <c r="P136" s="729">
        <v>0</v>
      </c>
      <c r="Q136" s="730"/>
      <c r="R136" s="58" t="s">
        <v>105</v>
      </c>
      <c r="S136" s="731">
        <f>M136+P136</f>
        <v>0</v>
      </c>
      <c r="T136" s="732"/>
      <c r="U136" s="291"/>
    </row>
    <row r="137" spans="1:21" s="1" customFormat="1" ht="19.5" customHeight="1">
      <c r="A137" s="291"/>
      <c r="B137" s="100">
        <v>20902</v>
      </c>
      <c r="C137" s="725" t="s">
        <v>877</v>
      </c>
      <c r="D137" s="725"/>
      <c r="E137" s="725" t="s">
        <v>878</v>
      </c>
      <c r="F137" s="725"/>
      <c r="G137" s="725"/>
      <c r="H137" s="725"/>
      <c r="I137" s="725"/>
      <c r="J137" s="725"/>
      <c r="K137" s="726"/>
      <c r="L137" s="17" t="s">
        <v>105</v>
      </c>
      <c r="M137" s="729">
        <v>0</v>
      </c>
      <c r="N137" s="730"/>
      <c r="O137" s="58" t="s">
        <v>105</v>
      </c>
      <c r="P137" s="729">
        <v>0</v>
      </c>
      <c r="Q137" s="730"/>
      <c r="R137" s="58" t="s">
        <v>105</v>
      </c>
      <c r="S137" s="731">
        <f>M137+P137</f>
        <v>0</v>
      </c>
      <c r="T137" s="732"/>
      <c r="U137" s="291"/>
    </row>
    <row r="138" spans="1:21" s="1" customFormat="1" ht="19.5" customHeight="1">
      <c r="A138" s="291"/>
      <c r="B138" s="101">
        <v>20903</v>
      </c>
      <c r="C138" s="733" t="s">
        <v>1035</v>
      </c>
      <c r="D138" s="733"/>
      <c r="E138" s="733" t="s">
        <v>293</v>
      </c>
      <c r="F138" s="733"/>
      <c r="G138" s="733"/>
      <c r="H138" s="733"/>
      <c r="I138" s="733"/>
      <c r="J138" s="733"/>
      <c r="K138" s="734"/>
      <c r="L138" s="735" t="s">
        <v>105</v>
      </c>
      <c r="M138" s="737">
        <v>0</v>
      </c>
      <c r="N138" s="738"/>
      <c r="O138" s="1092" t="s">
        <v>105</v>
      </c>
      <c r="P138" s="737">
        <v>0</v>
      </c>
      <c r="Q138" s="738"/>
      <c r="R138" s="1092" t="s">
        <v>105</v>
      </c>
      <c r="S138" s="745">
        <f>M138+P138</f>
        <v>0</v>
      </c>
      <c r="T138" s="746"/>
      <c r="U138" s="291"/>
    </row>
    <row r="139" spans="1:21" s="1" customFormat="1" ht="19.5" customHeight="1" thickBot="1">
      <c r="A139" s="291"/>
      <c r="B139" s="302"/>
      <c r="C139" s="749"/>
      <c r="D139" s="749"/>
      <c r="E139" s="749"/>
      <c r="F139" s="749"/>
      <c r="G139" s="749"/>
      <c r="H139" s="749"/>
      <c r="I139" s="749"/>
      <c r="J139" s="749"/>
      <c r="K139" s="750"/>
      <c r="L139" s="762"/>
      <c r="M139" s="763"/>
      <c r="N139" s="764"/>
      <c r="O139" s="1093"/>
      <c r="P139" s="763"/>
      <c r="Q139" s="764"/>
      <c r="R139" s="1093"/>
      <c r="S139" s="747"/>
      <c r="T139" s="748"/>
      <c r="U139" s="291"/>
    </row>
    <row r="140" spans="1:21" s="1" customFormat="1" ht="22.5" customHeight="1" thickTop="1">
      <c r="A140" s="291"/>
      <c r="B140" s="751" t="s">
        <v>1435</v>
      </c>
      <c r="C140" s="752"/>
      <c r="D140" s="752"/>
      <c r="E140" s="752"/>
      <c r="F140" s="752"/>
      <c r="G140" s="752"/>
      <c r="H140" s="752"/>
      <c r="I140" s="752"/>
      <c r="J140" s="752"/>
      <c r="K140" s="753"/>
      <c r="L140" s="20" t="s">
        <v>105</v>
      </c>
      <c r="M140" s="754">
        <f>SUM(M136:N139)</f>
        <v>0</v>
      </c>
      <c r="N140" s="755"/>
      <c r="O140" s="60" t="s">
        <v>105</v>
      </c>
      <c r="P140" s="754">
        <f>SUM(P136:Q139)</f>
        <v>0</v>
      </c>
      <c r="Q140" s="755"/>
      <c r="R140" s="60" t="s">
        <v>105</v>
      </c>
      <c r="S140" s="754">
        <f>SUM(S136:T139)</f>
        <v>0</v>
      </c>
      <c r="T140" s="756"/>
      <c r="U140" s="291"/>
    </row>
    <row r="141" spans="1:21" s="1" customFormat="1" ht="21" customHeight="1">
      <c r="A141" s="291"/>
      <c r="B141" s="108">
        <v>21000</v>
      </c>
      <c r="C141" s="824" t="s">
        <v>788</v>
      </c>
      <c r="D141" s="824"/>
      <c r="E141" s="824" t="s">
        <v>789</v>
      </c>
      <c r="F141" s="824"/>
      <c r="G141" s="824"/>
      <c r="H141" s="824"/>
      <c r="I141" s="824"/>
      <c r="J141" s="824"/>
      <c r="K141" s="825"/>
      <c r="L141" s="43"/>
      <c r="M141" s="1094"/>
      <c r="N141" s="1095"/>
      <c r="O141" s="43"/>
      <c r="P141" s="1094"/>
      <c r="Q141" s="1095"/>
      <c r="R141" s="43"/>
      <c r="S141" s="1094"/>
      <c r="T141" s="1096"/>
      <c r="U141" s="291"/>
    </row>
    <row r="142" spans="1:21" s="1" customFormat="1" ht="17.25" customHeight="1">
      <c r="A142" s="291"/>
      <c r="B142" s="101">
        <v>21001</v>
      </c>
      <c r="C142" s="727" t="s">
        <v>1483</v>
      </c>
      <c r="D142" s="727"/>
      <c r="E142" s="727" t="s">
        <v>879</v>
      </c>
      <c r="F142" s="727"/>
      <c r="G142" s="727"/>
      <c r="H142" s="727"/>
      <c r="I142" s="727"/>
      <c r="J142" s="727"/>
      <c r="K142" s="728"/>
      <c r="L142" s="58" t="s">
        <v>105</v>
      </c>
      <c r="M142" s="729">
        <v>0</v>
      </c>
      <c r="N142" s="730"/>
      <c r="O142" s="58" t="s">
        <v>105</v>
      </c>
      <c r="P142" s="729">
        <v>0</v>
      </c>
      <c r="Q142" s="730"/>
      <c r="R142" s="58" t="s">
        <v>105</v>
      </c>
      <c r="S142" s="731">
        <f>M142+P142</f>
        <v>0</v>
      </c>
      <c r="T142" s="732"/>
      <c r="U142" s="291"/>
    </row>
    <row r="143" spans="1:21" s="1" customFormat="1" ht="17.25" customHeight="1">
      <c r="A143" s="291"/>
      <c r="B143" s="100">
        <v>21002</v>
      </c>
      <c r="C143" s="727" t="s">
        <v>1484</v>
      </c>
      <c r="D143" s="727"/>
      <c r="E143" s="727" t="s">
        <v>880</v>
      </c>
      <c r="F143" s="727"/>
      <c r="G143" s="727"/>
      <c r="H143" s="727"/>
      <c r="I143" s="727"/>
      <c r="J143" s="727"/>
      <c r="K143" s="728"/>
      <c r="L143" s="58" t="s">
        <v>105</v>
      </c>
      <c r="M143" s="729">
        <v>0</v>
      </c>
      <c r="N143" s="730"/>
      <c r="O143" s="58" t="s">
        <v>105</v>
      </c>
      <c r="P143" s="729">
        <v>0</v>
      </c>
      <c r="Q143" s="730"/>
      <c r="R143" s="58" t="s">
        <v>105</v>
      </c>
      <c r="S143" s="731">
        <f>M143+P143</f>
        <v>0</v>
      </c>
      <c r="T143" s="732"/>
      <c r="U143" s="291"/>
    </row>
    <row r="144" spans="1:21" s="1" customFormat="1" ht="17.25" customHeight="1">
      <c r="A144" s="291"/>
      <c r="B144" s="101">
        <v>21003</v>
      </c>
      <c r="C144" s="727" t="s">
        <v>881</v>
      </c>
      <c r="D144" s="727"/>
      <c r="E144" s="727" t="s">
        <v>882</v>
      </c>
      <c r="F144" s="727"/>
      <c r="G144" s="727"/>
      <c r="H144" s="727"/>
      <c r="I144" s="727"/>
      <c r="J144" s="727"/>
      <c r="K144" s="728"/>
      <c r="L144" s="58" t="s">
        <v>105</v>
      </c>
      <c r="M144" s="729">
        <v>0</v>
      </c>
      <c r="N144" s="730"/>
      <c r="O144" s="58" t="s">
        <v>105</v>
      </c>
      <c r="P144" s="729">
        <v>0</v>
      </c>
      <c r="Q144" s="730"/>
      <c r="R144" s="58" t="s">
        <v>105</v>
      </c>
      <c r="S144" s="731">
        <f>M144+P144</f>
        <v>0</v>
      </c>
      <c r="T144" s="732"/>
      <c r="U144" s="291"/>
    </row>
    <row r="145" spans="1:21" s="1" customFormat="1" ht="17.25" customHeight="1">
      <c r="A145" s="82"/>
      <c r="B145" s="101">
        <v>21004</v>
      </c>
      <c r="C145" s="733" t="s">
        <v>1035</v>
      </c>
      <c r="D145" s="733"/>
      <c r="E145" s="733" t="s">
        <v>293</v>
      </c>
      <c r="F145" s="733"/>
      <c r="G145" s="733"/>
      <c r="H145" s="733"/>
      <c r="I145" s="733"/>
      <c r="J145" s="733"/>
      <c r="K145" s="734"/>
      <c r="L145" s="1097" t="s">
        <v>105</v>
      </c>
      <c r="M145" s="737">
        <v>0</v>
      </c>
      <c r="N145" s="738"/>
      <c r="O145" s="1092" t="s">
        <v>105</v>
      </c>
      <c r="P145" s="737">
        <v>0</v>
      </c>
      <c r="Q145" s="738"/>
      <c r="R145" s="1092" t="s">
        <v>105</v>
      </c>
      <c r="S145" s="745">
        <f>M145+P145</f>
        <v>0</v>
      </c>
      <c r="T145" s="746"/>
      <c r="U145" s="82"/>
    </row>
    <row r="146" spans="1:21" s="1" customFormat="1" ht="17.25" customHeight="1" thickBot="1">
      <c r="A146" s="107"/>
      <c r="B146" s="302"/>
      <c r="C146" s="749"/>
      <c r="D146" s="749"/>
      <c r="E146" s="749"/>
      <c r="F146" s="749"/>
      <c r="G146" s="749"/>
      <c r="H146" s="749"/>
      <c r="I146" s="749"/>
      <c r="J146" s="749"/>
      <c r="K146" s="750"/>
      <c r="L146" s="1098"/>
      <c r="M146" s="763"/>
      <c r="N146" s="764"/>
      <c r="O146" s="1093"/>
      <c r="P146" s="763"/>
      <c r="Q146" s="764"/>
      <c r="R146" s="1093"/>
      <c r="S146" s="747"/>
      <c r="T146" s="748"/>
      <c r="U146" s="107"/>
    </row>
    <row r="147" spans="1:21" s="1" customFormat="1" ht="21" customHeight="1" thickTop="1">
      <c r="A147" s="291"/>
      <c r="B147" s="751" t="s">
        <v>1435</v>
      </c>
      <c r="C147" s="752"/>
      <c r="D147" s="752"/>
      <c r="E147" s="752"/>
      <c r="F147" s="752"/>
      <c r="G147" s="752"/>
      <c r="H147" s="752"/>
      <c r="I147" s="752"/>
      <c r="J147" s="752"/>
      <c r="K147" s="753"/>
      <c r="L147" s="60" t="s">
        <v>105</v>
      </c>
      <c r="M147" s="754">
        <f>SUM(M142:N146)</f>
        <v>0</v>
      </c>
      <c r="N147" s="755"/>
      <c r="O147" s="60" t="s">
        <v>105</v>
      </c>
      <c r="P147" s="754">
        <f>SUM(P142:Q146)</f>
        <v>0</v>
      </c>
      <c r="Q147" s="755"/>
      <c r="R147" s="60" t="s">
        <v>105</v>
      </c>
      <c r="S147" s="754">
        <f>SUM(S142:T146)</f>
        <v>0</v>
      </c>
      <c r="T147" s="756"/>
      <c r="U147" s="291"/>
    </row>
    <row r="148" spans="1:21" s="1" customFormat="1" ht="21" customHeight="1">
      <c r="A148" s="291"/>
      <c r="B148" s="295">
        <v>21100</v>
      </c>
      <c r="C148" s="707" t="s">
        <v>790</v>
      </c>
      <c r="D148" s="707"/>
      <c r="E148" s="890" t="s">
        <v>791</v>
      </c>
      <c r="F148" s="890"/>
      <c r="G148" s="890"/>
      <c r="H148" s="890"/>
      <c r="I148" s="890"/>
      <c r="J148" s="890"/>
      <c r="K148" s="940"/>
      <c r="L148" s="58"/>
      <c r="M148" s="1060"/>
      <c r="N148" s="1061"/>
      <c r="O148" s="58"/>
      <c r="P148" s="1060"/>
      <c r="Q148" s="1061"/>
      <c r="R148" s="58"/>
      <c r="S148" s="1060"/>
      <c r="T148" s="1065"/>
      <c r="U148" s="291"/>
    </row>
    <row r="149" spans="1:21" s="1" customFormat="1" ht="17.25" customHeight="1">
      <c r="A149" s="291"/>
      <c r="B149" s="100">
        <v>21101</v>
      </c>
      <c r="C149" s="727" t="s">
        <v>883</v>
      </c>
      <c r="D149" s="727"/>
      <c r="E149" s="811" t="s">
        <v>884</v>
      </c>
      <c r="F149" s="811"/>
      <c r="G149" s="811"/>
      <c r="H149" s="811"/>
      <c r="I149" s="811"/>
      <c r="J149" s="811"/>
      <c r="K149" s="812"/>
      <c r="L149" s="58" t="s">
        <v>105</v>
      </c>
      <c r="M149" s="729">
        <v>0</v>
      </c>
      <c r="N149" s="730"/>
      <c r="O149" s="58" t="s">
        <v>105</v>
      </c>
      <c r="P149" s="729">
        <v>0</v>
      </c>
      <c r="Q149" s="730"/>
      <c r="R149" s="58" t="s">
        <v>105</v>
      </c>
      <c r="S149" s="731">
        <f t="shared" ref="S149:S154" si="7">M149+P149</f>
        <v>0</v>
      </c>
      <c r="T149" s="732"/>
      <c r="U149" s="291"/>
    </row>
    <row r="150" spans="1:21" s="1" customFormat="1" ht="17.25" customHeight="1">
      <c r="A150" s="291"/>
      <c r="B150" s="100">
        <v>21102</v>
      </c>
      <c r="C150" s="727" t="s">
        <v>885</v>
      </c>
      <c r="D150" s="727"/>
      <c r="E150" s="811" t="s">
        <v>886</v>
      </c>
      <c r="F150" s="811"/>
      <c r="G150" s="811"/>
      <c r="H150" s="811"/>
      <c r="I150" s="811"/>
      <c r="J150" s="811"/>
      <c r="K150" s="812"/>
      <c r="L150" s="58" t="s">
        <v>105</v>
      </c>
      <c r="M150" s="729">
        <v>0</v>
      </c>
      <c r="N150" s="730"/>
      <c r="O150" s="58" t="s">
        <v>105</v>
      </c>
      <c r="P150" s="729">
        <v>0</v>
      </c>
      <c r="Q150" s="730"/>
      <c r="R150" s="58" t="s">
        <v>105</v>
      </c>
      <c r="S150" s="731">
        <f t="shared" si="7"/>
        <v>0</v>
      </c>
      <c r="T150" s="732"/>
      <c r="U150" s="291"/>
    </row>
    <row r="151" spans="1:21" s="1" customFormat="1" ht="17.25" customHeight="1">
      <c r="A151" s="109"/>
      <c r="B151" s="100">
        <v>21103</v>
      </c>
      <c r="C151" s="727" t="s">
        <v>887</v>
      </c>
      <c r="D151" s="727"/>
      <c r="E151" s="811" t="s">
        <v>888</v>
      </c>
      <c r="F151" s="811"/>
      <c r="G151" s="811"/>
      <c r="H151" s="811"/>
      <c r="I151" s="811"/>
      <c r="J151" s="811"/>
      <c r="K151" s="812"/>
      <c r="L151" s="58" t="s">
        <v>105</v>
      </c>
      <c r="M151" s="729">
        <v>0</v>
      </c>
      <c r="N151" s="730"/>
      <c r="O151" s="58" t="s">
        <v>105</v>
      </c>
      <c r="P151" s="729">
        <v>0</v>
      </c>
      <c r="Q151" s="730"/>
      <c r="R151" s="58" t="s">
        <v>105</v>
      </c>
      <c r="S151" s="731">
        <f t="shared" si="7"/>
        <v>0</v>
      </c>
      <c r="T151" s="732"/>
      <c r="U151" s="109"/>
    </row>
    <row r="152" spans="1:21" s="1" customFormat="1" ht="17.25" customHeight="1">
      <c r="A152" s="291"/>
      <c r="B152" s="100">
        <v>21104</v>
      </c>
      <c r="C152" s="727" t="s">
        <v>889</v>
      </c>
      <c r="D152" s="727"/>
      <c r="E152" s="811" t="s">
        <v>890</v>
      </c>
      <c r="F152" s="811"/>
      <c r="G152" s="811"/>
      <c r="H152" s="811"/>
      <c r="I152" s="811"/>
      <c r="J152" s="811"/>
      <c r="K152" s="812"/>
      <c r="L152" s="58" t="s">
        <v>105</v>
      </c>
      <c r="M152" s="729">
        <v>0</v>
      </c>
      <c r="N152" s="730"/>
      <c r="O152" s="58" t="s">
        <v>105</v>
      </c>
      <c r="P152" s="729">
        <v>0</v>
      </c>
      <c r="Q152" s="730"/>
      <c r="R152" s="58" t="s">
        <v>105</v>
      </c>
      <c r="S152" s="731">
        <f t="shared" si="7"/>
        <v>0</v>
      </c>
      <c r="T152" s="732"/>
      <c r="U152" s="291"/>
    </row>
    <row r="153" spans="1:21" s="1" customFormat="1" ht="28.5" customHeight="1">
      <c r="A153" s="291"/>
      <c r="B153" s="100">
        <v>21105</v>
      </c>
      <c r="C153" s="727" t="s">
        <v>1006</v>
      </c>
      <c r="D153" s="727"/>
      <c r="E153" s="811" t="s">
        <v>891</v>
      </c>
      <c r="F153" s="811"/>
      <c r="G153" s="811"/>
      <c r="H153" s="811"/>
      <c r="I153" s="811"/>
      <c r="J153" s="811"/>
      <c r="K153" s="812"/>
      <c r="L153" s="58" t="s">
        <v>105</v>
      </c>
      <c r="M153" s="729">
        <v>0</v>
      </c>
      <c r="N153" s="730"/>
      <c r="O153" s="58" t="s">
        <v>105</v>
      </c>
      <c r="P153" s="729">
        <v>0</v>
      </c>
      <c r="Q153" s="730"/>
      <c r="R153" s="58" t="s">
        <v>105</v>
      </c>
      <c r="S153" s="731">
        <f t="shared" si="7"/>
        <v>0</v>
      </c>
      <c r="T153" s="732"/>
      <c r="U153" s="291"/>
    </row>
    <row r="154" spans="1:21" s="1" customFormat="1" ht="17.25" customHeight="1">
      <c r="A154" s="291"/>
      <c r="B154" s="101">
        <v>21106</v>
      </c>
      <c r="C154" s="733" t="s">
        <v>1035</v>
      </c>
      <c r="D154" s="733"/>
      <c r="E154" s="733" t="s">
        <v>293</v>
      </c>
      <c r="F154" s="733"/>
      <c r="G154" s="733"/>
      <c r="H154" s="733"/>
      <c r="I154" s="733"/>
      <c r="J154" s="733"/>
      <c r="K154" s="734"/>
      <c r="L154" s="1097" t="s">
        <v>105</v>
      </c>
      <c r="M154" s="737">
        <v>0</v>
      </c>
      <c r="N154" s="738"/>
      <c r="O154" s="1092" t="s">
        <v>105</v>
      </c>
      <c r="P154" s="737">
        <v>0</v>
      </c>
      <c r="Q154" s="738"/>
      <c r="R154" s="1092" t="s">
        <v>105</v>
      </c>
      <c r="S154" s="745">
        <f t="shared" si="7"/>
        <v>0</v>
      </c>
      <c r="T154" s="746"/>
      <c r="U154" s="291"/>
    </row>
    <row r="155" spans="1:21" s="1" customFormat="1" ht="17.25" customHeight="1" thickBot="1">
      <c r="A155" s="291"/>
      <c r="B155" s="302"/>
      <c r="C155" s="749"/>
      <c r="D155" s="749"/>
      <c r="E155" s="749"/>
      <c r="F155" s="749"/>
      <c r="G155" s="749"/>
      <c r="H155" s="749"/>
      <c r="I155" s="749"/>
      <c r="J155" s="749"/>
      <c r="K155" s="750"/>
      <c r="L155" s="1098"/>
      <c r="M155" s="763"/>
      <c r="N155" s="764"/>
      <c r="O155" s="1093"/>
      <c r="P155" s="763"/>
      <c r="Q155" s="764"/>
      <c r="R155" s="1093"/>
      <c r="S155" s="747"/>
      <c r="T155" s="748"/>
      <c r="U155" s="291"/>
    </row>
    <row r="156" spans="1:21" s="1" customFormat="1" ht="18.75" customHeight="1" thickTop="1">
      <c r="A156" s="291"/>
      <c r="B156" s="751" t="s">
        <v>1435</v>
      </c>
      <c r="C156" s="752"/>
      <c r="D156" s="752"/>
      <c r="E156" s="752"/>
      <c r="F156" s="752"/>
      <c r="G156" s="752"/>
      <c r="H156" s="752"/>
      <c r="I156" s="752"/>
      <c r="J156" s="752"/>
      <c r="K156" s="753"/>
      <c r="L156" s="60" t="s">
        <v>105</v>
      </c>
      <c r="M156" s="754">
        <f>SUM(M149:N155)</f>
        <v>0</v>
      </c>
      <c r="N156" s="755"/>
      <c r="O156" s="60" t="s">
        <v>105</v>
      </c>
      <c r="P156" s="754">
        <f>SUM(P149:Q155)</f>
        <v>0</v>
      </c>
      <c r="Q156" s="755"/>
      <c r="R156" s="60" t="s">
        <v>105</v>
      </c>
      <c r="S156" s="754">
        <f>SUM(S149:T155)</f>
        <v>0</v>
      </c>
      <c r="T156" s="756"/>
      <c r="U156" s="291"/>
    </row>
    <row r="157" spans="1:21" s="1" customFormat="1" ht="16.5" customHeight="1">
      <c r="A157" s="82"/>
      <c r="B157" s="295">
        <v>21200</v>
      </c>
      <c r="C157" s="707" t="s">
        <v>436</v>
      </c>
      <c r="D157" s="707"/>
      <c r="E157" s="890" t="s">
        <v>792</v>
      </c>
      <c r="F157" s="890"/>
      <c r="G157" s="890"/>
      <c r="H157" s="890"/>
      <c r="I157" s="890"/>
      <c r="J157" s="890"/>
      <c r="K157" s="940"/>
      <c r="L157" s="58"/>
      <c r="M157" s="1060"/>
      <c r="N157" s="1061"/>
      <c r="O157" s="58"/>
      <c r="P157" s="1060"/>
      <c r="Q157" s="1061"/>
      <c r="R157" s="58"/>
      <c r="S157" s="1060"/>
      <c r="T157" s="1065"/>
      <c r="U157" s="82"/>
    </row>
    <row r="158" spans="1:21" s="1" customFormat="1" ht="16.5" customHeight="1" thickBot="1">
      <c r="A158" s="107"/>
      <c r="B158" s="100"/>
      <c r="C158" s="727" t="s">
        <v>1088</v>
      </c>
      <c r="D158" s="727"/>
      <c r="E158" s="811" t="s">
        <v>1089</v>
      </c>
      <c r="F158" s="811"/>
      <c r="G158" s="811"/>
      <c r="H158" s="811"/>
      <c r="I158" s="811"/>
      <c r="J158" s="811"/>
      <c r="K158" s="812"/>
      <c r="L158" s="59" t="s">
        <v>105</v>
      </c>
      <c r="M158" s="1010">
        <v>0</v>
      </c>
      <c r="N158" s="1011"/>
      <c r="O158" s="59" t="s">
        <v>105</v>
      </c>
      <c r="P158" s="1010">
        <v>0</v>
      </c>
      <c r="Q158" s="1011"/>
      <c r="R158" s="59" t="s">
        <v>105</v>
      </c>
      <c r="S158" s="816">
        <f>M158+P158</f>
        <v>0</v>
      </c>
      <c r="T158" s="817"/>
      <c r="U158" s="107"/>
    </row>
    <row r="159" spans="1:21" s="1" customFormat="1" ht="18.75" customHeight="1" thickTop="1">
      <c r="A159" s="291"/>
      <c r="B159" s="751" t="s">
        <v>1435</v>
      </c>
      <c r="C159" s="752"/>
      <c r="D159" s="752"/>
      <c r="E159" s="752"/>
      <c r="F159" s="752"/>
      <c r="G159" s="752"/>
      <c r="H159" s="752"/>
      <c r="I159" s="752"/>
      <c r="J159" s="752"/>
      <c r="K159" s="753"/>
      <c r="L159" s="60" t="s">
        <v>105</v>
      </c>
      <c r="M159" s="754">
        <f>SUM(M158)</f>
        <v>0</v>
      </c>
      <c r="N159" s="755"/>
      <c r="O159" s="60" t="s">
        <v>105</v>
      </c>
      <c r="P159" s="754">
        <f>SUM(P158)</f>
        <v>0</v>
      </c>
      <c r="Q159" s="755"/>
      <c r="R159" s="60" t="s">
        <v>105</v>
      </c>
      <c r="S159" s="754">
        <f>SUM(S158)</f>
        <v>0</v>
      </c>
      <c r="T159" s="756"/>
      <c r="U159" s="291"/>
    </row>
    <row r="160" spans="1:21" s="1" customFormat="1" ht="16.5" customHeight="1">
      <c r="A160" s="291"/>
      <c r="B160" s="292">
        <v>21300</v>
      </c>
      <c r="C160" s="707" t="s">
        <v>793</v>
      </c>
      <c r="D160" s="707"/>
      <c r="E160" s="707" t="s">
        <v>794</v>
      </c>
      <c r="F160" s="707"/>
      <c r="G160" s="707"/>
      <c r="H160" s="707"/>
      <c r="I160" s="707"/>
      <c r="J160" s="707"/>
      <c r="K160" s="708"/>
      <c r="L160" s="61"/>
      <c r="M160" s="1012"/>
      <c r="N160" s="1013"/>
      <c r="O160" s="61"/>
      <c r="P160" s="1012"/>
      <c r="Q160" s="1013"/>
      <c r="R160" s="61"/>
      <c r="S160" s="1012"/>
      <c r="T160" s="1014"/>
      <c r="U160" s="291"/>
    </row>
    <row r="161" spans="1:21" s="1" customFormat="1" ht="16.5" customHeight="1">
      <c r="A161" s="291"/>
      <c r="B161" s="100">
        <v>21301</v>
      </c>
      <c r="C161" s="727" t="s">
        <v>892</v>
      </c>
      <c r="D161" s="727"/>
      <c r="E161" s="727" t="s">
        <v>893</v>
      </c>
      <c r="F161" s="727"/>
      <c r="G161" s="727"/>
      <c r="H161" s="727"/>
      <c r="I161" s="727"/>
      <c r="J161" s="727"/>
      <c r="K161" s="728"/>
      <c r="L161" s="58" t="s">
        <v>105</v>
      </c>
      <c r="M161" s="729">
        <v>0</v>
      </c>
      <c r="N161" s="730"/>
      <c r="O161" s="58" t="s">
        <v>105</v>
      </c>
      <c r="P161" s="729">
        <v>0</v>
      </c>
      <c r="Q161" s="730"/>
      <c r="R161" s="58" t="s">
        <v>105</v>
      </c>
      <c r="S161" s="731">
        <f>M161+P161</f>
        <v>0</v>
      </c>
      <c r="T161" s="732"/>
      <c r="U161" s="291"/>
    </row>
    <row r="162" spans="1:21" s="1" customFormat="1" ht="16.5" customHeight="1">
      <c r="A162" s="291"/>
      <c r="B162" s="100">
        <v>21302</v>
      </c>
      <c r="C162" s="727" t="s">
        <v>894</v>
      </c>
      <c r="D162" s="727"/>
      <c r="E162" s="727" t="s">
        <v>895</v>
      </c>
      <c r="F162" s="727"/>
      <c r="G162" s="727"/>
      <c r="H162" s="727"/>
      <c r="I162" s="727"/>
      <c r="J162" s="727"/>
      <c r="K162" s="728"/>
      <c r="L162" s="58" t="s">
        <v>105</v>
      </c>
      <c r="M162" s="729">
        <v>0</v>
      </c>
      <c r="N162" s="730"/>
      <c r="O162" s="58" t="s">
        <v>105</v>
      </c>
      <c r="P162" s="729">
        <v>0</v>
      </c>
      <c r="Q162" s="730"/>
      <c r="R162" s="58" t="s">
        <v>105</v>
      </c>
      <c r="S162" s="731">
        <f>M162+P162</f>
        <v>0</v>
      </c>
      <c r="T162" s="732"/>
      <c r="U162" s="291"/>
    </row>
    <row r="163" spans="1:21" s="1" customFormat="1" ht="16.5" customHeight="1">
      <c r="A163" s="291"/>
      <c r="B163" s="100">
        <v>21303</v>
      </c>
      <c r="C163" s="727" t="s">
        <v>896</v>
      </c>
      <c r="D163" s="727"/>
      <c r="E163" s="727" t="s">
        <v>897</v>
      </c>
      <c r="F163" s="727"/>
      <c r="G163" s="727"/>
      <c r="H163" s="727"/>
      <c r="I163" s="727"/>
      <c r="J163" s="727"/>
      <c r="K163" s="728"/>
      <c r="L163" s="58" t="s">
        <v>105</v>
      </c>
      <c r="M163" s="729">
        <v>0</v>
      </c>
      <c r="N163" s="730"/>
      <c r="O163" s="58" t="s">
        <v>105</v>
      </c>
      <c r="P163" s="729">
        <v>0</v>
      </c>
      <c r="Q163" s="730"/>
      <c r="R163" s="58" t="s">
        <v>105</v>
      </c>
      <c r="S163" s="731">
        <f>M163+P163</f>
        <v>0</v>
      </c>
      <c r="T163" s="732"/>
      <c r="U163" s="291"/>
    </row>
    <row r="164" spans="1:21" s="1" customFormat="1" ht="16.5" customHeight="1">
      <c r="A164" s="291"/>
      <c r="B164" s="101">
        <v>21304</v>
      </c>
      <c r="C164" s="733" t="s">
        <v>1035</v>
      </c>
      <c r="D164" s="733"/>
      <c r="E164" s="733" t="s">
        <v>293</v>
      </c>
      <c r="F164" s="733"/>
      <c r="G164" s="733"/>
      <c r="H164" s="733"/>
      <c r="I164" s="733"/>
      <c r="J164" s="733"/>
      <c r="K164" s="734"/>
      <c r="L164" s="1097" t="s">
        <v>105</v>
      </c>
      <c r="M164" s="737">
        <v>0</v>
      </c>
      <c r="N164" s="738"/>
      <c r="O164" s="1092" t="s">
        <v>105</v>
      </c>
      <c r="P164" s="737">
        <v>0</v>
      </c>
      <c r="Q164" s="738"/>
      <c r="R164" s="1092" t="s">
        <v>105</v>
      </c>
      <c r="S164" s="745">
        <f>M164+P164</f>
        <v>0</v>
      </c>
      <c r="T164" s="746"/>
      <c r="U164" s="291"/>
    </row>
    <row r="165" spans="1:21" s="1" customFormat="1" ht="16.5" customHeight="1" thickBot="1">
      <c r="A165" s="291"/>
      <c r="B165" s="302"/>
      <c r="C165" s="749"/>
      <c r="D165" s="749"/>
      <c r="E165" s="749"/>
      <c r="F165" s="749"/>
      <c r="G165" s="749"/>
      <c r="H165" s="749"/>
      <c r="I165" s="749"/>
      <c r="J165" s="749"/>
      <c r="K165" s="750"/>
      <c r="L165" s="1098"/>
      <c r="M165" s="763"/>
      <c r="N165" s="764"/>
      <c r="O165" s="1093"/>
      <c r="P165" s="763"/>
      <c r="Q165" s="764"/>
      <c r="R165" s="1093"/>
      <c r="S165" s="747"/>
      <c r="T165" s="748"/>
      <c r="U165" s="291"/>
    </row>
    <row r="166" spans="1:21" s="1" customFormat="1" ht="19.5" customHeight="1" thickTop="1">
      <c r="A166" s="291"/>
      <c r="B166" s="751" t="s">
        <v>1435</v>
      </c>
      <c r="C166" s="752"/>
      <c r="D166" s="752"/>
      <c r="E166" s="752"/>
      <c r="F166" s="752"/>
      <c r="G166" s="752"/>
      <c r="H166" s="752"/>
      <c r="I166" s="752"/>
      <c r="J166" s="752"/>
      <c r="K166" s="753"/>
      <c r="L166" s="60" t="s">
        <v>105</v>
      </c>
      <c r="M166" s="754">
        <f>SUM(M161:N165)</f>
        <v>0</v>
      </c>
      <c r="N166" s="755"/>
      <c r="O166" s="60" t="s">
        <v>105</v>
      </c>
      <c r="P166" s="754">
        <f>SUM(P161:Q165)</f>
        <v>0</v>
      </c>
      <c r="Q166" s="755"/>
      <c r="R166" s="60" t="s">
        <v>105</v>
      </c>
      <c r="S166" s="754">
        <f>SUM(S161:T165)</f>
        <v>0</v>
      </c>
      <c r="T166" s="756"/>
      <c r="U166" s="291"/>
    </row>
    <row r="167" spans="1:21" s="1" customFormat="1" ht="16.5" customHeight="1">
      <c r="A167" s="82"/>
      <c r="B167" s="292">
        <v>21400</v>
      </c>
      <c r="C167" s="765" t="s">
        <v>795</v>
      </c>
      <c r="D167" s="765"/>
      <c r="E167" s="765" t="s">
        <v>796</v>
      </c>
      <c r="F167" s="765"/>
      <c r="G167" s="765"/>
      <c r="H167" s="765"/>
      <c r="I167" s="765"/>
      <c r="J167" s="765"/>
      <c r="K167" s="766"/>
      <c r="L167" s="43"/>
      <c r="M167" s="1005"/>
      <c r="N167" s="1006"/>
      <c r="O167" s="43"/>
      <c r="P167" s="1005"/>
      <c r="Q167" s="1006"/>
      <c r="R167" s="43"/>
      <c r="S167" s="1005"/>
      <c r="T167" s="1007"/>
      <c r="U167" s="82"/>
    </row>
    <row r="168" spans="1:21" s="1" customFormat="1" ht="16.5" customHeight="1">
      <c r="A168" s="30"/>
      <c r="B168" s="100">
        <v>21401</v>
      </c>
      <c r="C168" s="905" t="s">
        <v>1485</v>
      </c>
      <c r="D168" s="905"/>
      <c r="E168" s="831" t="s">
        <v>1267</v>
      </c>
      <c r="F168" s="831"/>
      <c r="G168" s="831"/>
      <c r="H168" s="831"/>
      <c r="I168" s="831"/>
      <c r="J168" s="831"/>
      <c r="K168" s="832"/>
      <c r="L168" s="17" t="s">
        <v>105</v>
      </c>
      <c r="M168" s="729">
        <v>0</v>
      </c>
      <c r="N168" s="730"/>
      <c r="O168" s="58" t="s">
        <v>105</v>
      </c>
      <c r="P168" s="729">
        <v>0</v>
      </c>
      <c r="Q168" s="730"/>
      <c r="R168" s="58" t="s">
        <v>105</v>
      </c>
      <c r="S168" s="731">
        <f>M168+P168</f>
        <v>0</v>
      </c>
      <c r="T168" s="732"/>
      <c r="U168" s="30"/>
    </row>
    <row r="169" spans="1:21" s="1" customFormat="1" ht="16.5" customHeight="1">
      <c r="A169" s="291"/>
      <c r="B169" s="102">
        <v>21402</v>
      </c>
      <c r="C169" s="831" t="s">
        <v>1486</v>
      </c>
      <c r="D169" s="831"/>
      <c r="E169" s="831" t="s">
        <v>898</v>
      </c>
      <c r="F169" s="831"/>
      <c r="G169" s="831"/>
      <c r="H169" s="831"/>
      <c r="I169" s="831"/>
      <c r="J169" s="831"/>
      <c r="K169" s="832"/>
      <c r="L169" s="17" t="s">
        <v>105</v>
      </c>
      <c r="M169" s="729">
        <v>0</v>
      </c>
      <c r="N169" s="730"/>
      <c r="O169" s="58" t="s">
        <v>105</v>
      </c>
      <c r="P169" s="729">
        <v>0</v>
      </c>
      <c r="Q169" s="730"/>
      <c r="R169" s="58" t="s">
        <v>105</v>
      </c>
      <c r="S169" s="731">
        <f>M169+P169</f>
        <v>0</v>
      </c>
      <c r="T169" s="732"/>
      <c r="U169" s="291"/>
    </row>
    <row r="170" spans="1:21" s="1" customFormat="1" ht="16.5" customHeight="1">
      <c r="A170" s="291"/>
      <c r="B170" s="101">
        <v>21403</v>
      </c>
      <c r="C170" s="905" t="s">
        <v>1035</v>
      </c>
      <c r="D170" s="905"/>
      <c r="E170" s="733" t="s">
        <v>293</v>
      </c>
      <c r="F170" s="733"/>
      <c r="G170" s="733"/>
      <c r="H170" s="733"/>
      <c r="I170" s="733"/>
      <c r="J170" s="733"/>
      <c r="K170" s="734"/>
      <c r="L170" s="735" t="s">
        <v>105</v>
      </c>
      <c r="M170" s="737">
        <v>0</v>
      </c>
      <c r="N170" s="738"/>
      <c r="O170" s="1092" t="s">
        <v>105</v>
      </c>
      <c r="P170" s="737">
        <v>0</v>
      </c>
      <c r="Q170" s="738"/>
      <c r="R170" s="1092" t="s">
        <v>105</v>
      </c>
      <c r="S170" s="745">
        <f>M170+P170</f>
        <v>0</v>
      </c>
      <c r="T170" s="746"/>
      <c r="U170" s="291"/>
    </row>
    <row r="171" spans="1:21" s="1" customFormat="1" ht="16.5" customHeight="1" thickBot="1">
      <c r="A171" s="291"/>
      <c r="B171" s="302"/>
      <c r="C171" s="749"/>
      <c r="D171" s="749"/>
      <c r="E171" s="749"/>
      <c r="F171" s="749"/>
      <c r="G171" s="749"/>
      <c r="H171" s="749"/>
      <c r="I171" s="749"/>
      <c r="J171" s="749"/>
      <c r="K171" s="750"/>
      <c r="L171" s="762"/>
      <c r="M171" s="763"/>
      <c r="N171" s="764"/>
      <c r="O171" s="1093"/>
      <c r="P171" s="763"/>
      <c r="Q171" s="764"/>
      <c r="R171" s="1093"/>
      <c r="S171" s="747"/>
      <c r="T171" s="748"/>
      <c r="U171" s="291"/>
    </row>
    <row r="172" spans="1:21" s="1" customFormat="1" ht="21" customHeight="1" thickTop="1">
      <c r="A172" s="291"/>
      <c r="B172" s="818" t="s">
        <v>1435</v>
      </c>
      <c r="C172" s="819"/>
      <c r="D172" s="819"/>
      <c r="E172" s="819"/>
      <c r="F172" s="819"/>
      <c r="G172" s="819"/>
      <c r="H172" s="819"/>
      <c r="I172" s="819"/>
      <c r="J172" s="819"/>
      <c r="K172" s="820"/>
      <c r="L172" s="20" t="s">
        <v>105</v>
      </c>
      <c r="M172" s="754">
        <f>SUM(M168:N171)</f>
        <v>0</v>
      </c>
      <c r="N172" s="755"/>
      <c r="O172" s="60" t="s">
        <v>105</v>
      </c>
      <c r="P172" s="754">
        <f>SUM(P168:Q171)</f>
        <v>0</v>
      </c>
      <c r="Q172" s="755"/>
      <c r="R172" s="60" t="s">
        <v>105</v>
      </c>
      <c r="S172" s="754">
        <f>SUM(S168:T171)</f>
        <v>0</v>
      </c>
      <c r="T172" s="756"/>
      <c r="U172" s="291"/>
    </row>
    <row r="173" spans="1:21" s="1" customFormat="1" ht="19.5" customHeight="1">
      <c r="A173" s="291"/>
      <c r="B173" s="1022" t="s">
        <v>1487</v>
      </c>
      <c r="C173" s="1023"/>
      <c r="D173" s="1023"/>
      <c r="E173" s="1023"/>
      <c r="F173" s="1023"/>
      <c r="G173" s="1023"/>
      <c r="H173" s="1023"/>
      <c r="I173" s="1023"/>
      <c r="J173" s="1023"/>
      <c r="K173" s="1024"/>
      <c r="L173" s="48" t="s">
        <v>105</v>
      </c>
      <c r="M173" s="1099">
        <f>M56+M60+M67+M78+M98+M115+M125+M133+M140+M147+M156+M159+M166+M172</f>
        <v>0</v>
      </c>
      <c r="N173" s="1100"/>
      <c r="O173" s="49" t="s">
        <v>105</v>
      </c>
      <c r="P173" s="1099">
        <f>P56+P60+P67+P78+P98+P115+P125+P133+P140+P147+P156+P159+P166+P172</f>
        <v>0</v>
      </c>
      <c r="Q173" s="1100"/>
      <c r="R173" s="49" t="s">
        <v>105</v>
      </c>
      <c r="S173" s="1099">
        <f>S56+S60+S67+S78+S98+S115+S125+S133+S140+S147+S156+S159+S166+S172</f>
        <v>0</v>
      </c>
      <c r="T173" s="1101"/>
      <c r="U173" s="291"/>
    </row>
    <row r="174" spans="1:21" s="1" customFormat="1" ht="19.5" customHeight="1">
      <c r="A174" s="291"/>
      <c r="B174" s="973" t="s">
        <v>1439</v>
      </c>
      <c r="C174" s="974"/>
      <c r="D174" s="974"/>
      <c r="E174" s="974"/>
      <c r="F174" s="974"/>
      <c r="G174" s="974"/>
      <c r="H174" s="974"/>
      <c r="I174" s="974"/>
      <c r="J174" s="974"/>
      <c r="K174" s="975"/>
      <c r="L174" s="976" t="e">
        <f>M173/S332*100%</f>
        <v>#DIV/0!</v>
      </c>
      <c r="M174" s="977"/>
      <c r="N174" s="978"/>
      <c r="O174" s="979" t="e">
        <f>P173/S332*100%</f>
        <v>#DIV/0!</v>
      </c>
      <c r="P174" s="977"/>
      <c r="Q174" s="978"/>
      <c r="R174" s="979" t="e">
        <f>S173/S332*100%</f>
        <v>#DIV/0!</v>
      </c>
      <c r="S174" s="977"/>
      <c r="T174" s="980"/>
      <c r="U174" s="291"/>
    </row>
    <row r="175" spans="1:21" s="1" customFormat="1" ht="28.5" customHeight="1">
      <c r="A175" s="291"/>
      <c r="B175" s="292">
        <v>30100</v>
      </c>
      <c r="C175" s="765" t="s">
        <v>369</v>
      </c>
      <c r="D175" s="765"/>
      <c r="E175" s="707" t="s">
        <v>370</v>
      </c>
      <c r="F175" s="707"/>
      <c r="G175" s="707"/>
      <c r="H175" s="707"/>
      <c r="I175" s="707"/>
      <c r="J175" s="707"/>
      <c r="K175" s="708"/>
      <c r="L175" s="15"/>
      <c r="M175" s="993"/>
      <c r="N175" s="994"/>
      <c r="O175" s="16"/>
      <c r="P175" s="1012"/>
      <c r="Q175" s="1013"/>
      <c r="R175" s="16"/>
      <c r="S175" s="1012"/>
      <c r="T175" s="1014"/>
      <c r="U175" s="291"/>
    </row>
    <row r="176" spans="1:21" s="1" customFormat="1" ht="26.1" customHeight="1">
      <c r="A176" s="291"/>
      <c r="B176" s="100">
        <v>30101</v>
      </c>
      <c r="C176" s="727" t="s">
        <v>663</v>
      </c>
      <c r="D176" s="727"/>
      <c r="E176" s="727" t="s">
        <v>1246</v>
      </c>
      <c r="F176" s="727"/>
      <c r="G176" s="290" t="s">
        <v>771</v>
      </c>
      <c r="H176" s="17" t="s">
        <v>772</v>
      </c>
      <c r="I176" s="17" t="s">
        <v>773</v>
      </c>
      <c r="J176" s="78">
        <v>0</v>
      </c>
      <c r="K176" s="304" t="s">
        <v>50</v>
      </c>
      <c r="L176" s="23" t="s">
        <v>105</v>
      </c>
      <c r="M176" s="836">
        <v>0</v>
      </c>
      <c r="N176" s="837"/>
      <c r="O176" s="32" t="s">
        <v>105</v>
      </c>
      <c r="P176" s="729">
        <v>0</v>
      </c>
      <c r="Q176" s="730"/>
      <c r="R176" s="17" t="s">
        <v>105</v>
      </c>
      <c r="S176" s="731">
        <f t="shared" ref="S176:S187" si="8">M176+P176</f>
        <v>0</v>
      </c>
      <c r="T176" s="732"/>
      <c r="U176" s="291"/>
    </row>
    <row r="177" spans="1:21" s="1" customFormat="1" ht="26.1" customHeight="1">
      <c r="A177" s="82"/>
      <c r="B177" s="100">
        <v>30102</v>
      </c>
      <c r="C177" s="727" t="s">
        <v>664</v>
      </c>
      <c r="D177" s="727"/>
      <c r="E177" s="727" t="s">
        <v>1268</v>
      </c>
      <c r="F177" s="727"/>
      <c r="G177" s="290" t="s">
        <v>771</v>
      </c>
      <c r="H177" s="17" t="s">
        <v>772</v>
      </c>
      <c r="I177" s="17" t="s">
        <v>773</v>
      </c>
      <c r="J177" s="78">
        <v>0</v>
      </c>
      <c r="K177" s="304" t="s">
        <v>50</v>
      </c>
      <c r="L177" s="23" t="s">
        <v>105</v>
      </c>
      <c r="M177" s="836">
        <v>0</v>
      </c>
      <c r="N177" s="837"/>
      <c r="O177" s="32" t="s">
        <v>105</v>
      </c>
      <c r="P177" s="729">
        <v>0</v>
      </c>
      <c r="Q177" s="730"/>
      <c r="R177" s="17" t="s">
        <v>105</v>
      </c>
      <c r="S177" s="731">
        <f t="shared" si="8"/>
        <v>0</v>
      </c>
      <c r="T177" s="732"/>
      <c r="U177" s="82"/>
    </row>
    <row r="178" spans="1:21" s="1" customFormat="1" ht="26.1" customHeight="1">
      <c r="A178" s="30"/>
      <c r="B178" s="100">
        <v>30103</v>
      </c>
      <c r="C178" s="727" t="s">
        <v>665</v>
      </c>
      <c r="D178" s="727"/>
      <c r="E178" s="727" t="s">
        <v>1269</v>
      </c>
      <c r="F178" s="727"/>
      <c r="G178" s="290" t="s">
        <v>771</v>
      </c>
      <c r="H178" s="17" t="s">
        <v>772</v>
      </c>
      <c r="I178" s="17" t="s">
        <v>773</v>
      </c>
      <c r="J178" s="78">
        <v>0</v>
      </c>
      <c r="K178" s="304" t="s">
        <v>50</v>
      </c>
      <c r="L178" s="23" t="s">
        <v>105</v>
      </c>
      <c r="M178" s="836">
        <v>0</v>
      </c>
      <c r="N178" s="837"/>
      <c r="O178" s="32" t="s">
        <v>105</v>
      </c>
      <c r="P178" s="729">
        <v>0</v>
      </c>
      <c r="Q178" s="730"/>
      <c r="R178" s="17" t="s">
        <v>105</v>
      </c>
      <c r="S178" s="731">
        <f t="shared" si="8"/>
        <v>0</v>
      </c>
      <c r="T178" s="732"/>
      <c r="U178" s="30"/>
    </row>
    <row r="179" spans="1:21" s="1" customFormat="1" ht="17.25" customHeight="1">
      <c r="A179" s="291"/>
      <c r="B179" s="100">
        <v>30104</v>
      </c>
      <c r="C179" s="811" t="s">
        <v>331</v>
      </c>
      <c r="D179" s="811"/>
      <c r="E179" s="911" t="s">
        <v>1348</v>
      </c>
      <c r="F179" s="911"/>
      <c r="G179" s="290" t="s">
        <v>771</v>
      </c>
      <c r="H179" s="17" t="s">
        <v>772</v>
      </c>
      <c r="I179" s="17" t="s">
        <v>773</v>
      </c>
      <c r="J179" s="78">
        <v>0</v>
      </c>
      <c r="K179" s="304" t="s">
        <v>50</v>
      </c>
      <c r="L179" s="23" t="s">
        <v>105</v>
      </c>
      <c r="M179" s="836">
        <v>0</v>
      </c>
      <c r="N179" s="837"/>
      <c r="O179" s="32" t="s">
        <v>105</v>
      </c>
      <c r="P179" s="729">
        <v>0</v>
      </c>
      <c r="Q179" s="730"/>
      <c r="R179" s="17" t="s">
        <v>105</v>
      </c>
      <c r="S179" s="731">
        <f t="shared" si="8"/>
        <v>0</v>
      </c>
      <c r="T179" s="732"/>
      <c r="U179" s="291"/>
    </row>
    <row r="180" spans="1:21" s="1" customFormat="1" ht="17.25" customHeight="1">
      <c r="A180" s="291"/>
      <c r="B180" s="100">
        <v>30105</v>
      </c>
      <c r="C180" s="811" t="s">
        <v>666</v>
      </c>
      <c r="D180" s="811"/>
      <c r="E180" s="911" t="s">
        <v>1249</v>
      </c>
      <c r="F180" s="911"/>
      <c r="G180" s="290" t="s">
        <v>771</v>
      </c>
      <c r="H180" s="17" t="s">
        <v>772</v>
      </c>
      <c r="I180" s="17" t="s">
        <v>773</v>
      </c>
      <c r="J180" s="78">
        <v>0</v>
      </c>
      <c r="K180" s="304" t="s">
        <v>50</v>
      </c>
      <c r="L180" s="23" t="s">
        <v>105</v>
      </c>
      <c r="M180" s="836">
        <v>0</v>
      </c>
      <c r="N180" s="837"/>
      <c r="O180" s="32" t="s">
        <v>105</v>
      </c>
      <c r="P180" s="729">
        <v>0</v>
      </c>
      <c r="Q180" s="730"/>
      <c r="R180" s="17" t="s">
        <v>105</v>
      </c>
      <c r="S180" s="731">
        <f t="shared" si="8"/>
        <v>0</v>
      </c>
      <c r="T180" s="732"/>
      <c r="U180" s="291"/>
    </row>
    <row r="181" spans="1:21" s="1" customFormat="1" ht="17.25" customHeight="1">
      <c r="A181" s="291"/>
      <c r="B181" s="100">
        <v>30106</v>
      </c>
      <c r="C181" s="811" t="s">
        <v>667</v>
      </c>
      <c r="D181" s="811"/>
      <c r="E181" s="911" t="s">
        <v>1250</v>
      </c>
      <c r="F181" s="911"/>
      <c r="G181" s="290" t="s">
        <v>771</v>
      </c>
      <c r="H181" s="17" t="s">
        <v>772</v>
      </c>
      <c r="I181" s="17" t="s">
        <v>773</v>
      </c>
      <c r="J181" s="78">
        <v>0</v>
      </c>
      <c r="K181" s="304" t="s">
        <v>50</v>
      </c>
      <c r="L181" s="31" t="s">
        <v>105</v>
      </c>
      <c r="M181" s="836">
        <v>0</v>
      </c>
      <c r="N181" s="837"/>
      <c r="O181" s="32" t="s">
        <v>105</v>
      </c>
      <c r="P181" s="729">
        <v>0</v>
      </c>
      <c r="Q181" s="730"/>
      <c r="R181" s="17" t="s">
        <v>105</v>
      </c>
      <c r="S181" s="731">
        <f t="shared" si="8"/>
        <v>0</v>
      </c>
      <c r="T181" s="732"/>
      <c r="U181" s="291"/>
    </row>
    <row r="182" spans="1:21" s="1" customFormat="1" ht="26.1" customHeight="1">
      <c r="A182" s="291"/>
      <c r="B182" s="100">
        <v>30107</v>
      </c>
      <c r="C182" s="811" t="s">
        <v>668</v>
      </c>
      <c r="D182" s="811"/>
      <c r="E182" s="911" t="s">
        <v>1349</v>
      </c>
      <c r="F182" s="911"/>
      <c r="G182" s="290" t="s">
        <v>771</v>
      </c>
      <c r="H182" s="17" t="s">
        <v>772</v>
      </c>
      <c r="I182" s="17" t="s">
        <v>773</v>
      </c>
      <c r="J182" s="78">
        <v>0</v>
      </c>
      <c r="K182" s="304" t="s">
        <v>50</v>
      </c>
      <c r="L182" s="31" t="s">
        <v>105</v>
      </c>
      <c r="M182" s="836">
        <v>0</v>
      </c>
      <c r="N182" s="837"/>
      <c r="O182" s="32" t="s">
        <v>105</v>
      </c>
      <c r="P182" s="729">
        <v>0</v>
      </c>
      <c r="Q182" s="730"/>
      <c r="R182" s="17" t="s">
        <v>105</v>
      </c>
      <c r="S182" s="731">
        <f t="shared" si="8"/>
        <v>0</v>
      </c>
      <c r="T182" s="732"/>
      <c r="U182" s="291"/>
    </row>
    <row r="183" spans="1:21" s="1" customFormat="1" ht="26.1" customHeight="1">
      <c r="A183" s="291"/>
      <c r="B183" s="100">
        <v>30108</v>
      </c>
      <c r="C183" s="727" t="s">
        <v>669</v>
      </c>
      <c r="D183" s="727"/>
      <c r="E183" s="727" t="s">
        <v>670</v>
      </c>
      <c r="F183" s="727"/>
      <c r="G183" s="290" t="s">
        <v>771</v>
      </c>
      <c r="H183" s="17" t="s">
        <v>772</v>
      </c>
      <c r="I183" s="17" t="s">
        <v>773</v>
      </c>
      <c r="J183" s="78">
        <v>0</v>
      </c>
      <c r="K183" s="304" t="s">
        <v>50</v>
      </c>
      <c r="L183" s="31" t="s">
        <v>105</v>
      </c>
      <c r="M183" s="836">
        <v>0</v>
      </c>
      <c r="N183" s="837"/>
      <c r="O183" s="32" t="s">
        <v>105</v>
      </c>
      <c r="P183" s="729">
        <v>0</v>
      </c>
      <c r="Q183" s="730"/>
      <c r="R183" s="17" t="s">
        <v>105</v>
      </c>
      <c r="S183" s="731">
        <f t="shared" si="8"/>
        <v>0</v>
      </c>
      <c r="T183" s="732"/>
      <c r="U183" s="291"/>
    </row>
    <row r="184" spans="1:21" s="1" customFormat="1" ht="17.25" customHeight="1">
      <c r="A184" s="291"/>
      <c r="B184" s="100">
        <v>30109</v>
      </c>
      <c r="C184" s="981" t="s">
        <v>1350</v>
      </c>
      <c r="D184" s="981"/>
      <c r="E184" s="981" t="s">
        <v>1351</v>
      </c>
      <c r="F184" s="981"/>
      <c r="G184" s="981"/>
      <c r="H184" s="981"/>
      <c r="I184" s="981"/>
      <c r="J184" s="981"/>
      <c r="K184" s="1003"/>
      <c r="L184" s="23" t="s">
        <v>105</v>
      </c>
      <c r="M184" s="836">
        <v>0</v>
      </c>
      <c r="N184" s="837"/>
      <c r="O184" s="32" t="s">
        <v>105</v>
      </c>
      <c r="P184" s="729">
        <v>0</v>
      </c>
      <c r="Q184" s="730"/>
      <c r="R184" s="17" t="s">
        <v>105</v>
      </c>
      <c r="S184" s="731">
        <f t="shared" si="8"/>
        <v>0</v>
      </c>
      <c r="T184" s="732"/>
      <c r="U184" s="291"/>
    </row>
    <row r="185" spans="1:21" s="1" customFormat="1" ht="17.25" customHeight="1">
      <c r="A185" s="291"/>
      <c r="B185" s="100">
        <v>30110</v>
      </c>
      <c r="C185" s="919" t="s">
        <v>671</v>
      </c>
      <c r="D185" s="919"/>
      <c r="E185" s="981" t="s">
        <v>1374</v>
      </c>
      <c r="F185" s="981"/>
      <c r="G185" s="981"/>
      <c r="H185" s="981"/>
      <c r="I185" s="981"/>
      <c r="J185" s="981"/>
      <c r="K185" s="1003"/>
      <c r="L185" s="23" t="s">
        <v>105</v>
      </c>
      <c r="M185" s="836">
        <v>0</v>
      </c>
      <c r="N185" s="837"/>
      <c r="O185" s="32" t="s">
        <v>105</v>
      </c>
      <c r="P185" s="729">
        <v>0</v>
      </c>
      <c r="Q185" s="730"/>
      <c r="R185" s="17" t="s">
        <v>105</v>
      </c>
      <c r="S185" s="731">
        <f t="shared" si="8"/>
        <v>0</v>
      </c>
      <c r="T185" s="732"/>
      <c r="U185" s="291"/>
    </row>
    <row r="186" spans="1:21" s="1" customFormat="1" ht="17.25" customHeight="1">
      <c r="A186" s="291"/>
      <c r="B186" s="100">
        <v>30111</v>
      </c>
      <c r="C186" s="919" t="s">
        <v>672</v>
      </c>
      <c r="D186" s="919"/>
      <c r="E186" s="981" t="s">
        <v>1353</v>
      </c>
      <c r="F186" s="981"/>
      <c r="G186" s="981"/>
      <c r="H186" s="981"/>
      <c r="I186" s="981"/>
      <c r="J186" s="981"/>
      <c r="K186" s="1003"/>
      <c r="L186" s="23" t="s">
        <v>105</v>
      </c>
      <c r="M186" s="836">
        <v>0</v>
      </c>
      <c r="N186" s="837"/>
      <c r="O186" s="32" t="s">
        <v>105</v>
      </c>
      <c r="P186" s="729">
        <v>0</v>
      </c>
      <c r="Q186" s="730"/>
      <c r="R186" s="17" t="s">
        <v>105</v>
      </c>
      <c r="S186" s="731">
        <f t="shared" si="8"/>
        <v>0</v>
      </c>
      <c r="T186" s="732"/>
      <c r="U186" s="291"/>
    </row>
    <row r="187" spans="1:21" s="1" customFormat="1" ht="17.25" customHeight="1">
      <c r="A187" s="82"/>
      <c r="B187" s="101">
        <v>30112</v>
      </c>
      <c r="C187" s="905" t="s">
        <v>1035</v>
      </c>
      <c r="D187" s="905"/>
      <c r="E187" s="733" t="s">
        <v>293</v>
      </c>
      <c r="F187" s="733"/>
      <c r="G187" s="733"/>
      <c r="H187" s="733"/>
      <c r="I187" s="733"/>
      <c r="J187" s="733"/>
      <c r="K187" s="734"/>
      <c r="L187" s="735" t="s">
        <v>105</v>
      </c>
      <c r="M187" s="881">
        <v>0</v>
      </c>
      <c r="N187" s="882"/>
      <c r="O187" s="741" t="s">
        <v>105</v>
      </c>
      <c r="P187" s="881">
        <v>0</v>
      </c>
      <c r="Q187" s="882"/>
      <c r="R187" s="741" t="s">
        <v>105</v>
      </c>
      <c r="S187" s="891">
        <f t="shared" si="8"/>
        <v>0</v>
      </c>
      <c r="T187" s="892"/>
      <c r="U187" s="82"/>
    </row>
    <row r="188" spans="1:21" s="1" customFormat="1" ht="17.25" customHeight="1" thickBot="1">
      <c r="A188" s="30"/>
      <c r="B188" s="302"/>
      <c r="C188" s="749"/>
      <c r="D188" s="749"/>
      <c r="E188" s="749"/>
      <c r="F188" s="749"/>
      <c r="G188" s="749"/>
      <c r="H188" s="749"/>
      <c r="I188" s="749"/>
      <c r="J188" s="749"/>
      <c r="K188" s="750"/>
      <c r="L188" s="762"/>
      <c r="M188" s="883"/>
      <c r="N188" s="884"/>
      <c r="O188" s="744"/>
      <c r="P188" s="883"/>
      <c r="Q188" s="884"/>
      <c r="R188" s="744"/>
      <c r="S188" s="893"/>
      <c r="T188" s="894"/>
      <c r="U188" s="30"/>
    </row>
    <row r="189" spans="1:21" s="1" customFormat="1" ht="17.25" customHeight="1" thickTop="1">
      <c r="A189" s="291"/>
      <c r="B189" s="751" t="s">
        <v>1435</v>
      </c>
      <c r="C189" s="752"/>
      <c r="D189" s="752"/>
      <c r="E189" s="752"/>
      <c r="F189" s="752"/>
      <c r="G189" s="752"/>
      <c r="H189" s="752"/>
      <c r="I189" s="752"/>
      <c r="J189" s="752"/>
      <c r="K189" s="753"/>
      <c r="L189" s="20" t="s">
        <v>105</v>
      </c>
      <c r="M189" s="856">
        <f>SUM(M176:N188)</f>
        <v>0</v>
      </c>
      <c r="N189" s="857"/>
      <c r="O189" s="20" t="s">
        <v>105</v>
      </c>
      <c r="P189" s="856">
        <f>SUM(P176:Q188)</f>
        <v>0</v>
      </c>
      <c r="Q189" s="857"/>
      <c r="R189" s="20" t="s">
        <v>105</v>
      </c>
      <c r="S189" s="856">
        <f>SUM(S176:T188)</f>
        <v>0</v>
      </c>
      <c r="T189" s="858"/>
      <c r="U189" s="291"/>
    </row>
    <row r="190" spans="1:21" s="1" customFormat="1" ht="20.100000000000001" customHeight="1">
      <c r="A190" s="291"/>
      <c r="B190" s="465" t="s">
        <v>1554</v>
      </c>
      <c r="C190" s="465"/>
      <c r="D190" s="465"/>
      <c r="E190" s="465"/>
      <c r="F190" s="465"/>
      <c r="G190" s="465"/>
      <c r="H190" s="465"/>
      <c r="I190" s="465"/>
      <c r="J190" s="465"/>
      <c r="K190" s="465"/>
      <c r="L190" s="465"/>
      <c r="M190" s="465"/>
      <c r="N190" s="465"/>
      <c r="O190" s="465"/>
      <c r="P190" s="465"/>
      <c r="Q190" s="465"/>
      <c r="R190" s="465"/>
      <c r="S190" s="465"/>
      <c r="T190" s="465"/>
      <c r="U190" s="291"/>
    </row>
    <row r="191" spans="1:21" s="1" customFormat="1" ht="17.25" customHeight="1">
      <c r="A191" s="291"/>
      <c r="B191" s="292">
        <v>30200</v>
      </c>
      <c r="C191" s="765" t="s">
        <v>371</v>
      </c>
      <c r="D191" s="765"/>
      <c r="E191" s="765" t="s">
        <v>372</v>
      </c>
      <c r="F191" s="765"/>
      <c r="G191" s="765"/>
      <c r="H191" s="765"/>
      <c r="I191" s="765"/>
      <c r="J191" s="765"/>
      <c r="K191" s="766"/>
      <c r="L191" s="35"/>
      <c r="M191" s="993"/>
      <c r="N191" s="994"/>
      <c r="O191" s="124"/>
      <c r="P191" s="993"/>
      <c r="Q191" s="994"/>
      <c r="R191" s="124"/>
      <c r="S191" s="993"/>
      <c r="T191" s="995"/>
      <c r="U191" s="291"/>
    </row>
    <row r="192" spans="1:21" s="1" customFormat="1" ht="17.25" customHeight="1">
      <c r="A192" s="291"/>
      <c r="B192" s="302">
        <v>30201</v>
      </c>
      <c r="C192" s="982" t="s">
        <v>360</v>
      </c>
      <c r="D192" s="982"/>
      <c r="E192" s="982" t="s">
        <v>361</v>
      </c>
      <c r="F192" s="982"/>
      <c r="G192" s="982"/>
      <c r="H192" s="982"/>
      <c r="I192" s="982"/>
      <c r="J192" s="982"/>
      <c r="K192" s="1031"/>
      <c r="L192" s="23" t="s">
        <v>105</v>
      </c>
      <c r="M192" s="859">
        <v>0</v>
      </c>
      <c r="N192" s="860"/>
      <c r="O192" s="32" t="s">
        <v>105</v>
      </c>
      <c r="P192" s="729">
        <v>0</v>
      </c>
      <c r="Q192" s="730"/>
      <c r="R192" s="17" t="s">
        <v>105</v>
      </c>
      <c r="S192" s="731">
        <f>M192+P192</f>
        <v>0</v>
      </c>
      <c r="T192" s="732"/>
      <c r="U192" s="291"/>
    </row>
    <row r="193" spans="1:21" s="1" customFormat="1" ht="17.25" customHeight="1" thickBot="1">
      <c r="A193" s="291"/>
      <c r="B193" s="102">
        <v>30202</v>
      </c>
      <c r="C193" s="982" t="s">
        <v>397</v>
      </c>
      <c r="D193" s="982"/>
      <c r="E193" s="982" t="s">
        <v>799</v>
      </c>
      <c r="F193" s="982"/>
      <c r="G193" s="982"/>
      <c r="H193" s="982"/>
      <c r="I193" s="982"/>
      <c r="J193" s="982"/>
      <c r="K193" s="1031"/>
      <c r="L193" s="19" t="s">
        <v>105</v>
      </c>
      <c r="M193" s="883">
        <v>0</v>
      </c>
      <c r="N193" s="884"/>
      <c r="O193" s="25" t="s">
        <v>105</v>
      </c>
      <c r="P193" s="883">
        <v>0</v>
      </c>
      <c r="Q193" s="884"/>
      <c r="R193" s="25" t="s">
        <v>105</v>
      </c>
      <c r="S193" s="851">
        <f>M193+P193</f>
        <v>0</v>
      </c>
      <c r="T193" s="852"/>
      <c r="U193" s="291"/>
    </row>
    <row r="194" spans="1:21" s="1" customFormat="1" ht="17.25" customHeight="1" thickTop="1">
      <c r="A194" s="291"/>
      <c r="B194" s="751" t="s">
        <v>1435</v>
      </c>
      <c r="C194" s="752"/>
      <c r="D194" s="752"/>
      <c r="E194" s="752"/>
      <c r="F194" s="752"/>
      <c r="G194" s="752"/>
      <c r="H194" s="752"/>
      <c r="I194" s="752"/>
      <c r="J194" s="752"/>
      <c r="K194" s="753"/>
      <c r="L194" s="34" t="s">
        <v>105</v>
      </c>
      <c r="M194" s="887">
        <f>SUM(M192:N193)</f>
        <v>0</v>
      </c>
      <c r="N194" s="888"/>
      <c r="O194" s="20" t="s">
        <v>105</v>
      </c>
      <c r="P194" s="856">
        <f>SUM(P192:Q193)</f>
        <v>0</v>
      </c>
      <c r="Q194" s="857"/>
      <c r="R194" s="20" t="s">
        <v>105</v>
      </c>
      <c r="S194" s="856">
        <f>SUM(S192:T193)</f>
        <v>0</v>
      </c>
      <c r="T194" s="858"/>
      <c r="U194" s="291"/>
    </row>
    <row r="195" spans="1:21" s="1" customFormat="1" ht="17.25" customHeight="1">
      <c r="A195" s="291"/>
      <c r="B195" s="108">
        <v>30300</v>
      </c>
      <c r="C195" s="824" t="s">
        <v>373</v>
      </c>
      <c r="D195" s="824"/>
      <c r="E195" s="824" t="s">
        <v>374</v>
      </c>
      <c r="F195" s="824"/>
      <c r="G195" s="824"/>
      <c r="H195" s="824"/>
      <c r="I195" s="824"/>
      <c r="J195" s="824"/>
      <c r="K195" s="825"/>
      <c r="L195" s="110"/>
      <c r="M195" s="844"/>
      <c r="N195" s="845"/>
      <c r="O195" s="111"/>
      <c r="P195" s="844"/>
      <c r="Q195" s="845"/>
      <c r="R195" s="111"/>
      <c r="S195" s="844"/>
      <c r="T195" s="846"/>
      <c r="U195" s="291"/>
    </row>
    <row r="196" spans="1:21" s="1" customFormat="1" ht="17.25" customHeight="1">
      <c r="A196" s="291"/>
      <c r="B196" s="100">
        <v>30301</v>
      </c>
      <c r="C196" s="727" t="s">
        <v>673</v>
      </c>
      <c r="D196" s="727"/>
      <c r="E196" s="727" t="s">
        <v>1251</v>
      </c>
      <c r="F196" s="727"/>
      <c r="G196" s="290" t="s">
        <v>771</v>
      </c>
      <c r="H196" s="17" t="s">
        <v>772</v>
      </c>
      <c r="I196" s="17" t="s">
        <v>773</v>
      </c>
      <c r="J196" s="78">
        <v>0</v>
      </c>
      <c r="K196" s="304" t="s">
        <v>50</v>
      </c>
      <c r="L196" s="17" t="s">
        <v>105</v>
      </c>
      <c r="M196" s="836">
        <v>0</v>
      </c>
      <c r="N196" s="837"/>
      <c r="O196" s="32" t="s">
        <v>105</v>
      </c>
      <c r="P196" s="836">
        <v>0</v>
      </c>
      <c r="Q196" s="837"/>
      <c r="R196" s="17" t="s">
        <v>105</v>
      </c>
      <c r="S196" s="840">
        <f>M196+P196</f>
        <v>0</v>
      </c>
      <c r="T196" s="841"/>
      <c r="U196" s="291"/>
    </row>
    <row r="197" spans="1:21" s="1" customFormat="1" ht="17.25" customHeight="1">
      <c r="A197" s="291"/>
      <c r="B197" s="100">
        <v>30302</v>
      </c>
      <c r="C197" s="727" t="s">
        <v>674</v>
      </c>
      <c r="D197" s="727"/>
      <c r="E197" s="727" t="s">
        <v>675</v>
      </c>
      <c r="F197" s="727"/>
      <c r="G197" s="727"/>
      <c r="H197" s="727"/>
      <c r="I197" s="727"/>
      <c r="J197" s="727"/>
      <c r="K197" s="728"/>
      <c r="L197" s="31" t="s">
        <v>105</v>
      </c>
      <c r="M197" s="836">
        <v>0</v>
      </c>
      <c r="N197" s="837"/>
      <c r="O197" s="32" t="s">
        <v>105</v>
      </c>
      <c r="P197" s="836">
        <v>0</v>
      </c>
      <c r="Q197" s="837"/>
      <c r="R197" s="17" t="s">
        <v>105</v>
      </c>
      <c r="S197" s="840">
        <f>M197+P197</f>
        <v>0</v>
      </c>
      <c r="T197" s="841"/>
      <c r="U197" s="291"/>
    </row>
    <row r="198" spans="1:21" s="1" customFormat="1" ht="17.25" customHeight="1">
      <c r="A198" s="291"/>
      <c r="B198" s="101">
        <v>30303</v>
      </c>
      <c r="C198" s="733" t="s">
        <v>676</v>
      </c>
      <c r="D198" s="733"/>
      <c r="E198" s="733" t="s">
        <v>677</v>
      </c>
      <c r="F198" s="733"/>
      <c r="G198" s="733"/>
      <c r="H198" s="733"/>
      <c r="I198" s="733"/>
      <c r="J198" s="733"/>
      <c r="K198" s="734"/>
      <c r="L198" s="735" t="s">
        <v>105</v>
      </c>
      <c r="M198" s="881">
        <v>0</v>
      </c>
      <c r="N198" s="882"/>
      <c r="O198" s="741" t="s">
        <v>105</v>
      </c>
      <c r="P198" s="881">
        <v>0</v>
      </c>
      <c r="Q198" s="882"/>
      <c r="R198" s="741" t="s">
        <v>105</v>
      </c>
      <c r="S198" s="891">
        <f>M198+P198</f>
        <v>0</v>
      </c>
      <c r="T198" s="892"/>
      <c r="U198" s="291"/>
    </row>
    <row r="199" spans="1:21" s="1" customFormat="1" ht="17.25" customHeight="1">
      <c r="A199" s="291"/>
      <c r="B199" s="302"/>
      <c r="C199" s="749"/>
      <c r="D199" s="749"/>
      <c r="E199" s="749"/>
      <c r="F199" s="749"/>
      <c r="G199" s="749"/>
      <c r="H199" s="749"/>
      <c r="I199" s="749"/>
      <c r="J199" s="749"/>
      <c r="K199" s="750"/>
      <c r="L199" s="736"/>
      <c r="M199" s="859"/>
      <c r="N199" s="860"/>
      <c r="O199" s="759"/>
      <c r="P199" s="859"/>
      <c r="Q199" s="860"/>
      <c r="R199" s="759"/>
      <c r="S199" s="861"/>
      <c r="T199" s="862"/>
      <c r="U199" s="291"/>
    </row>
    <row r="200" spans="1:21" s="1" customFormat="1" ht="17.25" customHeight="1">
      <c r="A200" s="291"/>
      <c r="B200" s="102">
        <v>30304</v>
      </c>
      <c r="C200" s="733" t="s">
        <v>678</v>
      </c>
      <c r="D200" s="733"/>
      <c r="E200" s="733" t="s">
        <v>1044</v>
      </c>
      <c r="F200" s="733"/>
      <c r="G200" s="733"/>
      <c r="H200" s="733"/>
      <c r="I200" s="733"/>
      <c r="J200" s="733"/>
      <c r="K200" s="734"/>
      <c r="L200" s="735" t="s">
        <v>105</v>
      </c>
      <c r="M200" s="881">
        <v>0</v>
      </c>
      <c r="N200" s="882"/>
      <c r="O200" s="741" t="s">
        <v>105</v>
      </c>
      <c r="P200" s="881">
        <v>0</v>
      </c>
      <c r="Q200" s="882"/>
      <c r="R200" s="741" t="s">
        <v>105</v>
      </c>
      <c r="S200" s="891">
        <f>M200+P200</f>
        <v>0</v>
      </c>
      <c r="T200" s="892"/>
      <c r="U200" s="291"/>
    </row>
    <row r="201" spans="1:21" s="1" customFormat="1" ht="17.25" customHeight="1">
      <c r="A201" s="82"/>
      <c r="B201" s="302"/>
      <c r="C201" s="749"/>
      <c r="D201" s="749"/>
      <c r="E201" s="749"/>
      <c r="F201" s="749"/>
      <c r="G201" s="749"/>
      <c r="H201" s="749"/>
      <c r="I201" s="749"/>
      <c r="J201" s="749"/>
      <c r="K201" s="750"/>
      <c r="L201" s="880"/>
      <c r="M201" s="859"/>
      <c r="N201" s="860"/>
      <c r="O201" s="759"/>
      <c r="P201" s="859"/>
      <c r="Q201" s="860"/>
      <c r="R201" s="759"/>
      <c r="S201" s="861"/>
      <c r="T201" s="862"/>
      <c r="U201" s="82"/>
    </row>
    <row r="202" spans="1:21" s="1" customFormat="1" ht="17.25" customHeight="1">
      <c r="A202" s="247"/>
      <c r="B202" s="102">
        <v>30305</v>
      </c>
      <c r="C202" s="733" t="s">
        <v>1035</v>
      </c>
      <c r="D202" s="733"/>
      <c r="E202" s="733" t="s">
        <v>293</v>
      </c>
      <c r="F202" s="733"/>
      <c r="G202" s="733"/>
      <c r="H202" s="733"/>
      <c r="I202" s="733"/>
      <c r="J202" s="733"/>
      <c r="K202" s="734"/>
      <c r="L202" s="735" t="s">
        <v>105</v>
      </c>
      <c r="M202" s="881">
        <v>0</v>
      </c>
      <c r="N202" s="882"/>
      <c r="O202" s="741" t="s">
        <v>105</v>
      </c>
      <c r="P202" s="881">
        <v>0</v>
      </c>
      <c r="Q202" s="882"/>
      <c r="R202" s="741" t="s">
        <v>105</v>
      </c>
      <c r="S202" s="891">
        <f>M202+P202</f>
        <v>0</v>
      </c>
      <c r="T202" s="892"/>
      <c r="U202" s="247"/>
    </row>
    <row r="203" spans="1:21" s="1" customFormat="1" ht="17.25" customHeight="1" thickBot="1">
      <c r="A203" s="30"/>
      <c r="B203" s="302"/>
      <c r="C203" s="749"/>
      <c r="D203" s="749"/>
      <c r="E203" s="749"/>
      <c r="F203" s="749"/>
      <c r="G203" s="749"/>
      <c r="H203" s="749"/>
      <c r="I203" s="749"/>
      <c r="J203" s="749"/>
      <c r="K203" s="750"/>
      <c r="L203" s="762"/>
      <c r="M203" s="883"/>
      <c r="N203" s="884"/>
      <c r="O203" s="744"/>
      <c r="P203" s="883"/>
      <c r="Q203" s="884"/>
      <c r="R203" s="744"/>
      <c r="S203" s="893"/>
      <c r="T203" s="894"/>
      <c r="U203" s="30"/>
    </row>
    <row r="204" spans="1:21" s="1" customFormat="1" ht="17.25" customHeight="1" thickTop="1">
      <c r="A204" s="81"/>
      <c r="B204" s="751" t="s">
        <v>1435</v>
      </c>
      <c r="C204" s="752"/>
      <c r="D204" s="752"/>
      <c r="E204" s="752"/>
      <c r="F204" s="752"/>
      <c r="G204" s="752"/>
      <c r="H204" s="752"/>
      <c r="I204" s="752"/>
      <c r="J204" s="752"/>
      <c r="K204" s="753"/>
      <c r="L204" s="20" t="s">
        <v>105</v>
      </c>
      <c r="M204" s="856">
        <f>SUM(M196:N203)</f>
        <v>0</v>
      </c>
      <c r="N204" s="857"/>
      <c r="O204" s="20" t="s">
        <v>105</v>
      </c>
      <c r="P204" s="856">
        <f>SUM(P196:Q203)</f>
        <v>0</v>
      </c>
      <c r="Q204" s="857"/>
      <c r="R204" s="20" t="s">
        <v>105</v>
      </c>
      <c r="S204" s="856">
        <f>SUM(S196:T203)</f>
        <v>0</v>
      </c>
      <c r="T204" s="858"/>
      <c r="U204" s="81"/>
    </row>
    <row r="205" spans="1:21" s="1" customFormat="1" ht="28.5" customHeight="1">
      <c r="A205" s="81"/>
      <c r="B205" s="292">
        <v>30400</v>
      </c>
      <c r="C205" s="765" t="s">
        <v>375</v>
      </c>
      <c r="D205" s="765"/>
      <c r="E205" s="707" t="s">
        <v>1007</v>
      </c>
      <c r="F205" s="765"/>
      <c r="G205" s="765"/>
      <c r="H205" s="765"/>
      <c r="I205" s="765"/>
      <c r="J205" s="765"/>
      <c r="K205" s="766"/>
      <c r="L205" s="43"/>
      <c r="M205" s="993"/>
      <c r="N205" s="994"/>
      <c r="O205" s="43"/>
      <c r="P205" s="993"/>
      <c r="Q205" s="994"/>
      <c r="R205" s="43"/>
      <c r="S205" s="993"/>
      <c r="T205" s="995"/>
      <c r="U205" s="81"/>
    </row>
    <row r="206" spans="1:21" s="1" customFormat="1" ht="17.25" customHeight="1">
      <c r="A206" s="81"/>
      <c r="B206" s="100">
        <v>30401</v>
      </c>
      <c r="C206" s="831" t="s">
        <v>673</v>
      </c>
      <c r="D206" s="831"/>
      <c r="E206" s="831" t="s">
        <v>1251</v>
      </c>
      <c r="F206" s="831"/>
      <c r="G206" s="831"/>
      <c r="H206" s="831"/>
      <c r="I206" s="831"/>
      <c r="J206" s="831"/>
      <c r="K206" s="832"/>
      <c r="L206" s="17" t="s">
        <v>105</v>
      </c>
      <c r="M206" s="836">
        <v>0</v>
      </c>
      <c r="N206" s="837"/>
      <c r="O206" s="32" t="s">
        <v>105</v>
      </c>
      <c r="P206" s="836">
        <v>0</v>
      </c>
      <c r="Q206" s="837"/>
      <c r="R206" s="17" t="s">
        <v>105</v>
      </c>
      <c r="S206" s="840">
        <f>M206+P206</f>
        <v>0</v>
      </c>
      <c r="T206" s="841"/>
      <c r="U206" s="81"/>
    </row>
    <row r="207" spans="1:21" s="1" customFormat="1" ht="17.25" customHeight="1">
      <c r="A207" s="81"/>
      <c r="B207" s="100">
        <v>30402</v>
      </c>
      <c r="C207" s="831" t="s">
        <v>679</v>
      </c>
      <c r="D207" s="831"/>
      <c r="E207" s="831" t="s">
        <v>1254</v>
      </c>
      <c r="F207" s="831"/>
      <c r="G207" s="831"/>
      <c r="H207" s="831"/>
      <c r="I207" s="831"/>
      <c r="J207" s="831"/>
      <c r="K207" s="832"/>
      <c r="L207" s="23" t="s">
        <v>105</v>
      </c>
      <c r="M207" s="859">
        <v>0</v>
      </c>
      <c r="N207" s="860"/>
      <c r="O207" s="32" t="s">
        <v>105</v>
      </c>
      <c r="P207" s="859">
        <v>0</v>
      </c>
      <c r="Q207" s="860"/>
      <c r="R207" s="17" t="s">
        <v>105</v>
      </c>
      <c r="S207" s="840">
        <f>M207+P207</f>
        <v>0</v>
      </c>
      <c r="T207" s="841"/>
      <c r="U207" s="81"/>
    </row>
    <row r="208" spans="1:21" s="1" customFormat="1" ht="17.25" customHeight="1">
      <c r="A208" s="81"/>
      <c r="B208" s="100">
        <v>30403</v>
      </c>
      <c r="C208" s="831" t="s">
        <v>680</v>
      </c>
      <c r="D208" s="831"/>
      <c r="E208" s="831" t="s">
        <v>1255</v>
      </c>
      <c r="F208" s="831"/>
      <c r="G208" s="831"/>
      <c r="H208" s="831"/>
      <c r="I208" s="831"/>
      <c r="J208" s="831"/>
      <c r="K208" s="832"/>
      <c r="L208" s="31" t="s">
        <v>105</v>
      </c>
      <c r="M208" s="836">
        <v>0</v>
      </c>
      <c r="N208" s="837"/>
      <c r="O208" s="32" t="s">
        <v>105</v>
      </c>
      <c r="P208" s="836">
        <v>0</v>
      </c>
      <c r="Q208" s="837"/>
      <c r="R208" s="17" t="s">
        <v>105</v>
      </c>
      <c r="S208" s="840">
        <f>M208+P208</f>
        <v>0</v>
      </c>
      <c r="T208" s="841"/>
      <c r="U208" s="81"/>
    </row>
    <row r="209" spans="1:21" s="1" customFormat="1" ht="17.25" customHeight="1">
      <c r="A209" s="81"/>
      <c r="B209" s="101">
        <v>30404</v>
      </c>
      <c r="C209" s="905" t="s">
        <v>1488</v>
      </c>
      <c r="D209" s="905"/>
      <c r="E209" s="733" t="s">
        <v>1253</v>
      </c>
      <c r="F209" s="733"/>
      <c r="G209" s="733"/>
      <c r="H209" s="733"/>
      <c r="I209" s="733"/>
      <c r="J209" s="733"/>
      <c r="K209" s="734"/>
      <c r="L209" s="735" t="s">
        <v>105</v>
      </c>
      <c r="M209" s="881">
        <v>0</v>
      </c>
      <c r="N209" s="882"/>
      <c r="O209" s="741" t="s">
        <v>105</v>
      </c>
      <c r="P209" s="881">
        <v>0</v>
      </c>
      <c r="Q209" s="882"/>
      <c r="R209" s="741" t="s">
        <v>105</v>
      </c>
      <c r="S209" s="891">
        <f>M209+P209</f>
        <v>0</v>
      </c>
      <c r="T209" s="892"/>
      <c r="U209" s="81"/>
    </row>
    <row r="210" spans="1:21" s="1" customFormat="1" ht="17.25" customHeight="1">
      <c r="A210" s="81"/>
      <c r="B210" s="302"/>
      <c r="C210" s="938"/>
      <c r="D210" s="938"/>
      <c r="E210" s="938"/>
      <c r="F210" s="938"/>
      <c r="G210" s="938"/>
      <c r="H210" s="938"/>
      <c r="I210" s="938"/>
      <c r="J210" s="938"/>
      <c r="K210" s="939"/>
      <c r="L210" s="736"/>
      <c r="M210" s="859"/>
      <c r="N210" s="860"/>
      <c r="O210" s="759"/>
      <c r="P210" s="859"/>
      <c r="Q210" s="860"/>
      <c r="R210" s="759"/>
      <c r="S210" s="861"/>
      <c r="T210" s="862"/>
      <c r="U210" s="81"/>
    </row>
    <row r="211" spans="1:21" s="1" customFormat="1" ht="17.25" customHeight="1">
      <c r="A211" s="81"/>
      <c r="B211" s="101">
        <v>30405</v>
      </c>
      <c r="C211" s="905" t="s">
        <v>1489</v>
      </c>
      <c r="D211" s="905"/>
      <c r="E211" s="733" t="s">
        <v>1044</v>
      </c>
      <c r="F211" s="733"/>
      <c r="G211" s="733"/>
      <c r="H211" s="733"/>
      <c r="I211" s="733"/>
      <c r="J211" s="733"/>
      <c r="K211" s="734"/>
      <c r="L211" s="735" t="s">
        <v>105</v>
      </c>
      <c r="M211" s="881">
        <v>0</v>
      </c>
      <c r="N211" s="882"/>
      <c r="O211" s="741" t="s">
        <v>105</v>
      </c>
      <c r="P211" s="881">
        <v>0</v>
      </c>
      <c r="Q211" s="882"/>
      <c r="R211" s="741" t="s">
        <v>105</v>
      </c>
      <c r="S211" s="891">
        <f>M211+P211</f>
        <v>0</v>
      </c>
      <c r="T211" s="892"/>
      <c r="U211" s="81"/>
    </row>
    <row r="212" spans="1:21" s="1" customFormat="1" ht="17.25" customHeight="1">
      <c r="A212" s="81"/>
      <c r="B212" s="102"/>
      <c r="C212" s="1102"/>
      <c r="D212" s="1102"/>
      <c r="E212" s="1102"/>
      <c r="F212" s="1102"/>
      <c r="G212" s="1102"/>
      <c r="H212" s="1102"/>
      <c r="I212" s="1102"/>
      <c r="J212" s="1102"/>
      <c r="K212" s="1103"/>
      <c r="L212" s="736"/>
      <c r="M212" s="859"/>
      <c r="N212" s="860"/>
      <c r="O212" s="759"/>
      <c r="P212" s="859"/>
      <c r="Q212" s="860"/>
      <c r="R212" s="759"/>
      <c r="S212" s="861"/>
      <c r="T212" s="862"/>
      <c r="U212" s="81"/>
    </row>
    <row r="213" spans="1:21" s="1" customFormat="1" ht="17.25" customHeight="1">
      <c r="A213" s="90"/>
      <c r="B213" s="101">
        <v>30406</v>
      </c>
      <c r="C213" s="905" t="s">
        <v>1035</v>
      </c>
      <c r="D213" s="905"/>
      <c r="E213" s="905" t="s">
        <v>293</v>
      </c>
      <c r="F213" s="905"/>
      <c r="G213" s="905"/>
      <c r="H213" s="905"/>
      <c r="I213" s="905"/>
      <c r="J213" s="905"/>
      <c r="K213" s="926"/>
      <c r="L213" s="735" t="s">
        <v>105</v>
      </c>
      <c r="M213" s="881">
        <v>0</v>
      </c>
      <c r="N213" s="882"/>
      <c r="O213" s="741" t="s">
        <v>105</v>
      </c>
      <c r="P213" s="881">
        <v>0</v>
      </c>
      <c r="Q213" s="882"/>
      <c r="R213" s="741" t="s">
        <v>105</v>
      </c>
      <c r="S213" s="891">
        <f>M213+P213</f>
        <v>0</v>
      </c>
      <c r="T213" s="892"/>
      <c r="U213" s="90"/>
    </row>
    <row r="214" spans="1:21" s="1" customFormat="1" ht="17.25" customHeight="1" thickBot="1">
      <c r="A214" s="81"/>
      <c r="B214" s="102"/>
      <c r="C214" s="938"/>
      <c r="D214" s="938"/>
      <c r="E214" s="938"/>
      <c r="F214" s="938"/>
      <c r="G214" s="938"/>
      <c r="H214" s="938"/>
      <c r="I214" s="938"/>
      <c r="J214" s="938"/>
      <c r="K214" s="939"/>
      <c r="L214" s="762"/>
      <c r="M214" s="883"/>
      <c r="N214" s="884"/>
      <c r="O214" s="744"/>
      <c r="P214" s="883"/>
      <c r="Q214" s="884"/>
      <c r="R214" s="744"/>
      <c r="S214" s="893"/>
      <c r="T214" s="894"/>
      <c r="U214" s="81"/>
    </row>
    <row r="215" spans="1:21" s="1" customFormat="1" ht="21" customHeight="1" thickTop="1">
      <c r="A215" s="81"/>
      <c r="B215" s="751" t="s">
        <v>1435</v>
      </c>
      <c r="C215" s="752"/>
      <c r="D215" s="752"/>
      <c r="E215" s="752"/>
      <c r="F215" s="752"/>
      <c r="G215" s="752"/>
      <c r="H215" s="752"/>
      <c r="I215" s="752"/>
      <c r="J215" s="752"/>
      <c r="K215" s="753"/>
      <c r="L215" s="20" t="s">
        <v>105</v>
      </c>
      <c r="M215" s="856">
        <f>SUM(M206:N214)</f>
        <v>0</v>
      </c>
      <c r="N215" s="857"/>
      <c r="O215" s="20" t="s">
        <v>105</v>
      </c>
      <c r="P215" s="856">
        <f>SUM(P206:Q214)</f>
        <v>0</v>
      </c>
      <c r="Q215" s="857"/>
      <c r="R215" s="20" t="s">
        <v>105</v>
      </c>
      <c r="S215" s="856">
        <f>SUM(S206:T214)</f>
        <v>0</v>
      </c>
      <c r="T215" s="858"/>
      <c r="U215" s="81"/>
    </row>
    <row r="216" spans="1:21" s="1" customFormat="1" ht="54.95" customHeight="1">
      <c r="A216" s="81"/>
      <c r="B216" s="292">
        <v>30500</v>
      </c>
      <c r="C216" s="707" t="s">
        <v>1458</v>
      </c>
      <c r="D216" s="707"/>
      <c r="E216" s="707" t="s">
        <v>1291</v>
      </c>
      <c r="F216" s="707"/>
      <c r="G216" s="707"/>
      <c r="H216" s="707"/>
      <c r="I216" s="707"/>
      <c r="J216" s="707"/>
      <c r="K216" s="708"/>
      <c r="L216" s="35"/>
      <c r="M216" s="929"/>
      <c r="N216" s="930"/>
      <c r="O216" s="43"/>
      <c r="P216" s="993"/>
      <c r="Q216" s="994"/>
      <c r="R216" s="43"/>
      <c r="S216" s="993"/>
      <c r="T216" s="995"/>
      <c r="U216" s="81"/>
    </row>
    <row r="217" spans="1:21" s="1" customFormat="1" ht="17.25" customHeight="1">
      <c r="A217" s="81"/>
      <c r="B217" s="101">
        <v>30501</v>
      </c>
      <c r="C217" s="905" t="s">
        <v>681</v>
      </c>
      <c r="D217" s="905"/>
      <c r="E217" s="733" t="s">
        <v>1045</v>
      </c>
      <c r="F217" s="733"/>
      <c r="G217" s="733"/>
      <c r="H217" s="733"/>
      <c r="I217" s="733"/>
      <c r="J217" s="733"/>
      <c r="K217" s="734"/>
      <c r="L217" s="735" t="s">
        <v>105</v>
      </c>
      <c r="M217" s="881">
        <v>0</v>
      </c>
      <c r="N217" s="882"/>
      <c r="O217" s="741" t="s">
        <v>105</v>
      </c>
      <c r="P217" s="881">
        <v>0</v>
      </c>
      <c r="Q217" s="882"/>
      <c r="R217" s="741" t="s">
        <v>105</v>
      </c>
      <c r="S217" s="891">
        <f>M217+P217</f>
        <v>0</v>
      </c>
      <c r="T217" s="892"/>
      <c r="U217" s="81"/>
    </row>
    <row r="218" spans="1:21" s="1" customFormat="1" ht="17.25" customHeight="1">
      <c r="A218" s="81"/>
      <c r="B218" s="302"/>
      <c r="C218" s="1008"/>
      <c r="D218" s="1008"/>
      <c r="E218" s="1008"/>
      <c r="F218" s="1008"/>
      <c r="G218" s="1008"/>
      <c r="H218" s="1008"/>
      <c r="I218" s="1008"/>
      <c r="J218" s="1008"/>
      <c r="K218" s="1009"/>
      <c r="L218" s="736"/>
      <c r="M218" s="859"/>
      <c r="N218" s="860"/>
      <c r="O218" s="759"/>
      <c r="P218" s="859"/>
      <c r="Q218" s="860"/>
      <c r="R218" s="759"/>
      <c r="S218" s="861"/>
      <c r="T218" s="862"/>
      <c r="U218" s="81"/>
    </row>
    <row r="219" spans="1:21" s="1" customFormat="1" ht="17.25" customHeight="1">
      <c r="A219" s="81"/>
      <c r="B219" s="101">
        <v>30502</v>
      </c>
      <c r="C219" s="905" t="s">
        <v>682</v>
      </c>
      <c r="D219" s="905"/>
      <c r="E219" s="733" t="s">
        <v>1047</v>
      </c>
      <c r="F219" s="733"/>
      <c r="G219" s="733"/>
      <c r="H219" s="733"/>
      <c r="I219" s="733"/>
      <c r="J219" s="733"/>
      <c r="K219" s="734"/>
      <c r="L219" s="735" t="s">
        <v>105</v>
      </c>
      <c r="M219" s="881">
        <v>0</v>
      </c>
      <c r="N219" s="882"/>
      <c r="O219" s="741" t="s">
        <v>105</v>
      </c>
      <c r="P219" s="881">
        <v>0</v>
      </c>
      <c r="Q219" s="882"/>
      <c r="R219" s="741" t="s">
        <v>105</v>
      </c>
      <c r="S219" s="891">
        <f>M219+P219</f>
        <v>0</v>
      </c>
      <c r="T219" s="892"/>
      <c r="U219" s="81"/>
    </row>
    <row r="220" spans="1:21" s="1" customFormat="1" ht="17.25" customHeight="1">
      <c r="A220" s="90"/>
      <c r="B220" s="302"/>
      <c r="C220" s="1008"/>
      <c r="D220" s="1008"/>
      <c r="E220" s="1008"/>
      <c r="F220" s="1008"/>
      <c r="G220" s="1008"/>
      <c r="H220" s="1008"/>
      <c r="I220" s="1008"/>
      <c r="J220" s="1008"/>
      <c r="K220" s="1009"/>
      <c r="L220" s="736"/>
      <c r="M220" s="989"/>
      <c r="N220" s="990"/>
      <c r="O220" s="759"/>
      <c r="P220" s="859"/>
      <c r="Q220" s="860"/>
      <c r="R220" s="759"/>
      <c r="S220" s="861"/>
      <c r="T220" s="862"/>
      <c r="U220" s="90"/>
    </row>
    <row r="221" spans="1:21" s="1" customFormat="1" ht="27.75" customHeight="1">
      <c r="A221" s="30"/>
      <c r="B221" s="102">
        <v>30503</v>
      </c>
      <c r="C221" s="733" t="s">
        <v>1459</v>
      </c>
      <c r="D221" s="733"/>
      <c r="E221" s="733" t="s">
        <v>1046</v>
      </c>
      <c r="F221" s="733"/>
      <c r="G221" s="733"/>
      <c r="H221" s="733"/>
      <c r="I221" s="733"/>
      <c r="J221" s="733"/>
      <c r="K221" s="734"/>
      <c r="L221" s="735" t="s">
        <v>105</v>
      </c>
      <c r="M221" s="881">
        <v>0</v>
      </c>
      <c r="N221" s="882"/>
      <c r="O221" s="741" t="s">
        <v>105</v>
      </c>
      <c r="P221" s="881">
        <v>0</v>
      </c>
      <c r="Q221" s="882"/>
      <c r="R221" s="741" t="s">
        <v>105</v>
      </c>
      <c r="S221" s="891">
        <f>M221+P221</f>
        <v>0</v>
      </c>
      <c r="T221" s="892"/>
      <c r="U221" s="30"/>
    </row>
    <row r="222" spans="1:21" s="1" customFormat="1" ht="17.25" customHeight="1">
      <c r="A222" s="291"/>
      <c r="B222" s="302"/>
      <c r="C222" s="1008"/>
      <c r="D222" s="1008"/>
      <c r="E222" s="1008"/>
      <c r="F222" s="1008"/>
      <c r="G222" s="1008"/>
      <c r="H222" s="1008"/>
      <c r="I222" s="1008"/>
      <c r="J222" s="1008"/>
      <c r="K222" s="1009"/>
      <c r="L222" s="880"/>
      <c r="M222" s="989"/>
      <c r="N222" s="990"/>
      <c r="O222" s="742"/>
      <c r="P222" s="989"/>
      <c r="Q222" s="990"/>
      <c r="R222" s="742"/>
      <c r="S222" s="997"/>
      <c r="T222" s="998"/>
      <c r="U222" s="291"/>
    </row>
    <row r="223" spans="1:21" s="1" customFormat="1" ht="21" customHeight="1">
      <c r="A223" s="291"/>
      <c r="B223" s="751" t="s">
        <v>1435</v>
      </c>
      <c r="C223" s="752"/>
      <c r="D223" s="752"/>
      <c r="E223" s="752"/>
      <c r="F223" s="752"/>
      <c r="G223" s="752"/>
      <c r="H223" s="752"/>
      <c r="I223" s="752"/>
      <c r="J223" s="752"/>
      <c r="K223" s="753"/>
      <c r="L223" s="20" t="s">
        <v>105</v>
      </c>
      <c r="M223" s="856">
        <f>SUM(M217:N222)</f>
        <v>0</v>
      </c>
      <c r="N223" s="857"/>
      <c r="O223" s="20" t="s">
        <v>105</v>
      </c>
      <c r="P223" s="856">
        <f>SUM(P217:Q222)</f>
        <v>0</v>
      </c>
      <c r="Q223" s="857"/>
      <c r="R223" s="20" t="s">
        <v>105</v>
      </c>
      <c r="S223" s="856">
        <f>SUM(S217:T222)</f>
        <v>0</v>
      </c>
      <c r="T223" s="858"/>
      <c r="U223" s="291"/>
    </row>
    <row r="224" spans="1:21" s="3" customFormat="1" ht="60" customHeight="1">
      <c r="A224" s="291"/>
      <c r="B224" s="292">
        <v>30600</v>
      </c>
      <c r="C224" s="707" t="s">
        <v>1292</v>
      </c>
      <c r="D224" s="707"/>
      <c r="E224" s="707" t="s">
        <v>1293</v>
      </c>
      <c r="F224" s="707"/>
      <c r="G224" s="707"/>
      <c r="H224" s="707"/>
      <c r="I224" s="707"/>
      <c r="J224" s="707"/>
      <c r="K224" s="708"/>
      <c r="L224" s="15"/>
      <c r="M224" s="993"/>
      <c r="N224" s="994"/>
      <c r="O224" s="16"/>
      <c r="P224" s="993"/>
      <c r="Q224" s="994"/>
      <c r="R224" s="16"/>
      <c r="S224" s="993"/>
      <c r="T224" s="995"/>
      <c r="U224" s="291"/>
    </row>
    <row r="225" spans="1:21" s="3" customFormat="1" ht="17.25" customHeight="1">
      <c r="A225" s="291"/>
      <c r="B225" s="100">
        <v>30601</v>
      </c>
      <c r="C225" s="727" t="s">
        <v>683</v>
      </c>
      <c r="D225" s="727"/>
      <c r="E225" s="727" t="s">
        <v>1256</v>
      </c>
      <c r="F225" s="727"/>
      <c r="G225" s="290" t="s">
        <v>771</v>
      </c>
      <c r="H225" s="17" t="s">
        <v>772</v>
      </c>
      <c r="I225" s="17" t="s">
        <v>773</v>
      </c>
      <c r="J225" s="78">
        <v>0</v>
      </c>
      <c r="K225" s="304" t="s">
        <v>50</v>
      </c>
      <c r="L225" s="23" t="s">
        <v>105</v>
      </c>
      <c r="M225" s="836">
        <v>0</v>
      </c>
      <c r="N225" s="837"/>
      <c r="O225" s="32" t="s">
        <v>105</v>
      </c>
      <c r="P225" s="836">
        <v>0</v>
      </c>
      <c r="Q225" s="837"/>
      <c r="R225" s="17" t="s">
        <v>105</v>
      </c>
      <c r="S225" s="840">
        <f t="shared" ref="S225:S236" si="9">M225+P225</f>
        <v>0</v>
      </c>
      <c r="T225" s="841"/>
      <c r="U225" s="291"/>
    </row>
    <row r="226" spans="1:21" s="3" customFormat="1" ht="30" customHeight="1">
      <c r="A226" s="291"/>
      <c r="B226" s="100">
        <v>30602</v>
      </c>
      <c r="C226" s="811" t="s">
        <v>684</v>
      </c>
      <c r="D226" s="811"/>
      <c r="E226" s="911" t="s">
        <v>1518</v>
      </c>
      <c r="F226" s="911"/>
      <c r="G226" s="290" t="s">
        <v>771</v>
      </c>
      <c r="H226" s="17" t="s">
        <v>772</v>
      </c>
      <c r="I226" s="17" t="s">
        <v>773</v>
      </c>
      <c r="J226" s="78">
        <v>0</v>
      </c>
      <c r="K226" s="304" t="s">
        <v>50</v>
      </c>
      <c r="L226" s="23" t="s">
        <v>105</v>
      </c>
      <c r="M226" s="836">
        <v>0</v>
      </c>
      <c r="N226" s="837"/>
      <c r="O226" s="32" t="s">
        <v>105</v>
      </c>
      <c r="P226" s="836">
        <v>0</v>
      </c>
      <c r="Q226" s="837"/>
      <c r="R226" s="17" t="s">
        <v>105</v>
      </c>
      <c r="S226" s="840">
        <f t="shared" si="9"/>
        <v>0</v>
      </c>
      <c r="T226" s="841"/>
      <c r="U226" s="291"/>
    </row>
    <row r="227" spans="1:21" s="3" customFormat="1" ht="45" customHeight="1">
      <c r="A227" s="291"/>
      <c r="B227" s="100">
        <v>30603</v>
      </c>
      <c r="C227" s="811" t="s">
        <v>685</v>
      </c>
      <c r="D227" s="811"/>
      <c r="E227" s="727" t="s">
        <v>899</v>
      </c>
      <c r="F227" s="727"/>
      <c r="G227" s="290" t="s">
        <v>771</v>
      </c>
      <c r="H227" s="17" t="s">
        <v>772</v>
      </c>
      <c r="I227" s="17" t="s">
        <v>773</v>
      </c>
      <c r="J227" s="78">
        <v>0</v>
      </c>
      <c r="K227" s="304" t="s">
        <v>50</v>
      </c>
      <c r="L227" s="23" t="s">
        <v>105</v>
      </c>
      <c r="M227" s="836">
        <v>0</v>
      </c>
      <c r="N227" s="837"/>
      <c r="O227" s="32" t="s">
        <v>105</v>
      </c>
      <c r="P227" s="836">
        <v>0</v>
      </c>
      <c r="Q227" s="837"/>
      <c r="R227" s="17" t="s">
        <v>105</v>
      </c>
      <c r="S227" s="840">
        <f t="shared" si="9"/>
        <v>0</v>
      </c>
      <c r="T227" s="841"/>
      <c r="U227" s="291"/>
    </row>
    <row r="228" spans="1:21" s="3" customFormat="1" ht="17.25" customHeight="1">
      <c r="A228" s="291"/>
      <c r="B228" s="100">
        <v>30604</v>
      </c>
      <c r="C228" s="811" t="s">
        <v>686</v>
      </c>
      <c r="D228" s="811"/>
      <c r="E228" s="727" t="s">
        <v>687</v>
      </c>
      <c r="F228" s="727"/>
      <c r="G228" s="727"/>
      <c r="H228" s="727"/>
      <c r="I228" s="727"/>
      <c r="J228" s="727"/>
      <c r="K228" s="728"/>
      <c r="L228" s="23" t="s">
        <v>105</v>
      </c>
      <c r="M228" s="836">
        <v>0</v>
      </c>
      <c r="N228" s="837"/>
      <c r="O228" s="32" t="s">
        <v>105</v>
      </c>
      <c r="P228" s="836">
        <v>0</v>
      </c>
      <c r="Q228" s="837"/>
      <c r="R228" s="17" t="s">
        <v>105</v>
      </c>
      <c r="S228" s="840">
        <f t="shared" si="9"/>
        <v>0</v>
      </c>
      <c r="T228" s="841"/>
      <c r="U228" s="291"/>
    </row>
    <row r="229" spans="1:21" s="3" customFormat="1" ht="17.25" customHeight="1">
      <c r="A229" s="291"/>
      <c r="B229" s="100">
        <v>30605</v>
      </c>
      <c r="C229" s="811" t="s">
        <v>688</v>
      </c>
      <c r="D229" s="811"/>
      <c r="E229" s="727" t="s">
        <v>689</v>
      </c>
      <c r="F229" s="727"/>
      <c r="G229" s="727"/>
      <c r="H229" s="727"/>
      <c r="I229" s="727"/>
      <c r="J229" s="727"/>
      <c r="K229" s="728"/>
      <c r="L229" s="23" t="s">
        <v>105</v>
      </c>
      <c r="M229" s="836">
        <v>0</v>
      </c>
      <c r="N229" s="837"/>
      <c r="O229" s="32" t="s">
        <v>105</v>
      </c>
      <c r="P229" s="836">
        <v>0</v>
      </c>
      <c r="Q229" s="837"/>
      <c r="R229" s="17" t="s">
        <v>105</v>
      </c>
      <c r="S229" s="840">
        <f t="shared" si="9"/>
        <v>0</v>
      </c>
      <c r="T229" s="841"/>
      <c r="U229" s="291"/>
    </row>
    <row r="230" spans="1:21" s="3" customFormat="1" ht="16.5" customHeight="1">
      <c r="A230" s="291"/>
      <c r="B230" s="100">
        <v>30606</v>
      </c>
      <c r="C230" s="727" t="s">
        <v>690</v>
      </c>
      <c r="D230" s="727"/>
      <c r="E230" s="727" t="s">
        <v>691</v>
      </c>
      <c r="F230" s="727"/>
      <c r="G230" s="727"/>
      <c r="H230" s="727"/>
      <c r="I230" s="727"/>
      <c r="J230" s="727"/>
      <c r="K230" s="728"/>
      <c r="L230" s="23" t="s">
        <v>105</v>
      </c>
      <c r="M230" s="836">
        <v>0</v>
      </c>
      <c r="N230" s="837"/>
      <c r="O230" s="32" t="s">
        <v>105</v>
      </c>
      <c r="P230" s="836">
        <v>0</v>
      </c>
      <c r="Q230" s="837"/>
      <c r="R230" s="17" t="s">
        <v>105</v>
      </c>
      <c r="S230" s="840">
        <f t="shared" si="9"/>
        <v>0</v>
      </c>
      <c r="T230" s="841"/>
      <c r="U230" s="291"/>
    </row>
    <row r="231" spans="1:21" s="3" customFormat="1" ht="32.1" customHeight="1">
      <c r="A231" s="291"/>
      <c r="B231" s="100">
        <v>30607</v>
      </c>
      <c r="C231" s="811" t="s">
        <v>692</v>
      </c>
      <c r="D231" s="811"/>
      <c r="E231" s="911" t="s">
        <v>1517</v>
      </c>
      <c r="F231" s="911"/>
      <c r="G231" s="911"/>
      <c r="H231" s="911"/>
      <c r="I231" s="911"/>
      <c r="J231" s="911"/>
      <c r="K231" s="912"/>
      <c r="L231" s="23" t="s">
        <v>105</v>
      </c>
      <c r="M231" s="836">
        <v>0</v>
      </c>
      <c r="N231" s="837"/>
      <c r="O231" s="32" t="s">
        <v>105</v>
      </c>
      <c r="P231" s="836">
        <v>0</v>
      </c>
      <c r="Q231" s="837"/>
      <c r="R231" s="17" t="s">
        <v>105</v>
      </c>
      <c r="S231" s="840">
        <f t="shared" si="9"/>
        <v>0</v>
      </c>
      <c r="T231" s="841"/>
      <c r="U231" s="291"/>
    </row>
    <row r="232" spans="1:21" s="3" customFormat="1" ht="14.45" customHeight="1">
      <c r="A232" s="82"/>
      <c r="B232" s="100">
        <v>30608</v>
      </c>
      <c r="C232" s="811" t="s">
        <v>693</v>
      </c>
      <c r="D232" s="811"/>
      <c r="E232" s="911" t="s">
        <v>1358</v>
      </c>
      <c r="F232" s="911"/>
      <c r="G232" s="911"/>
      <c r="H232" s="911"/>
      <c r="I232" s="911"/>
      <c r="J232" s="911"/>
      <c r="K232" s="912"/>
      <c r="L232" s="23" t="s">
        <v>105</v>
      </c>
      <c r="M232" s="836">
        <v>0</v>
      </c>
      <c r="N232" s="837"/>
      <c r="O232" s="32" t="s">
        <v>105</v>
      </c>
      <c r="P232" s="836">
        <v>0</v>
      </c>
      <c r="Q232" s="837"/>
      <c r="R232" s="17" t="s">
        <v>105</v>
      </c>
      <c r="S232" s="840">
        <f t="shared" si="9"/>
        <v>0</v>
      </c>
      <c r="T232" s="841"/>
      <c r="U232" s="82"/>
    </row>
    <row r="233" spans="1:21" s="3" customFormat="1" ht="14.45" customHeight="1">
      <c r="A233" s="112"/>
      <c r="B233" s="100">
        <v>30609</v>
      </c>
      <c r="C233" s="811" t="s">
        <v>694</v>
      </c>
      <c r="D233" s="811"/>
      <c r="E233" s="811" t="s">
        <v>695</v>
      </c>
      <c r="F233" s="811"/>
      <c r="G233" s="811"/>
      <c r="H233" s="811"/>
      <c r="I233" s="811"/>
      <c r="J233" s="811"/>
      <c r="K233" s="812"/>
      <c r="L233" s="23" t="s">
        <v>105</v>
      </c>
      <c r="M233" s="836">
        <v>0</v>
      </c>
      <c r="N233" s="837"/>
      <c r="O233" s="32" t="s">
        <v>105</v>
      </c>
      <c r="P233" s="836">
        <v>0</v>
      </c>
      <c r="Q233" s="837"/>
      <c r="R233" s="17" t="s">
        <v>105</v>
      </c>
      <c r="S233" s="840">
        <f t="shared" si="9"/>
        <v>0</v>
      </c>
      <c r="T233" s="841"/>
      <c r="U233" s="112"/>
    </row>
    <row r="234" spans="1:21" s="3" customFormat="1" ht="14.45" customHeight="1">
      <c r="A234" s="291"/>
      <c r="B234" s="100">
        <v>30610</v>
      </c>
      <c r="C234" s="811" t="s">
        <v>397</v>
      </c>
      <c r="D234" s="811"/>
      <c r="E234" s="811" t="s">
        <v>799</v>
      </c>
      <c r="F234" s="811"/>
      <c r="G234" s="811"/>
      <c r="H234" s="811"/>
      <c r="I234" s="811"/>
      <c r="J234" s="811"/>
      <c r="K234" s="812"/>
      <c r="L234" s="23" t="s">
        <v>105</v>
      </c>
      <c r="M234" s="836">
        <v>0</v>
      </c>
      <c r="N234" s="837"/>
      <c r="O234" s="32" t="s">
        <v>105</v>
      </c>
      <c r="P234" s="836">
        <v>0</v>
      </c>
      <c r="Q234" s="837"/>
      <c r="R234" s="17" t="s">
        <v>105</v>
      </c>
      <c r="S234" s="840">
        <f t="shared" si="9"/>
        <v>0</v>
      </c>
      <c r="T234" s="841"/>
      <c r="U234" s="291"/>
    </row>
    <row r="235" spans="1:21" s="3" customFormat="1" ht="14.45" customHeight="1">
      <c r="A235" s="291"/>
      <c r="B235" s="100">
        <v>30611</v>
      </c>
      <c r="C235" s="811" t="s">
        <v>395</v>
      </c>
      <c r="D235" s="811"/>
      <c r="E235" s="811" t="s">
        <v>696</v>
      </c>
      <c r="F235" s="811"/>
      <c r="G235" s="811"/>
      <c r="H235" s="811"/>
      <c r="I235" s="811"/>
      <c r="J235" s="811"/>
      <c r="K235" s="812"/>
      <c r="L235" s="31" t="s">
        <v>105</v>
      </c>
      <c r="M235" s="836">
        <v>0</v>
      </c>
      <c r="N235" s="837"/>
      <c r="O235" s="32" t="s">
        <v>105</v>
      </c>
      <c r="P235" s="836">
        <v>0</v>
      </c>
      <c r="Q235" s="837"/>
      <c r="R235" s="17" t="s">
        <v>105</v>
      </c>
      <c r="S235" s="840">
        <f t="shared" si="9"/>
        <v>0</v>
      </c>
      <c r="T235" s="841"/>
      <c r="U235" s="291"/>
    </row>
    <row r="236" spans="1:21" s="1" customFormat="1" ht="14.45" customHeight="1">
      <c r="A236" s="291"/>
      <c r="B236" s="101">
        <v>30612</v>
      </c>
      <c r="C236" s="733" t="s">
        <v>1035</v>
      </c>
      <c r="D236" s="733"/>
      <c r="E236" s="733" t="s">
        <v>293</v>
      </c>
      <c r="F236" s="733"/>
      <c r="G236" s="733"/>
      <c r="H236" s="733"/>
      <c r="I236" s="733"/>
      <c r="J236" s="733"/>
      <c r="K236" s="734"/>
      <c r="L236" s="735" t="s">
        <v>105</v>
      </c>
      <c r="M236" s="881">
        <v>0</v>
      </c>
      <c r="N236" s="882"/>
      <c r="O236" s="741" t="s">
        <v>105</v>
      </c>
      <c r="P236" s="881">
        <v>0</v>
      </c>
      <c r="Q236" s="882"/>
      <c r="R236" s="741" t="s">
        <v>105</v>
      </c>
      <c r="S236" s="891">
        <f t="shared" si="9"/>
        <v>0</v>
      </c>
      <c r="T236" s="892"/>
      <c r="U236" s="291"/>
    </row>
    <row r="237" spans="1:21" s="1" customFormat="1" ht="14.45" customHeight="1" thickBot="1">
      <c r="A237" s="291"/>
      <c r="B237" s="220"/>
      <c r="C237" s="749"/>
      <c r="D237" s="749"/>
      <c r="E237" s="749"/>
      <c r="F237" s="749"/>
      <c r="G237" s="749"/>
      <c r="H237" s="749"/>
      <c r="I237" s="749"/>
      <c r="J237" s="749"/>
      <c r="K237" s="750"/>
      <c r="L237" s="762"/>
      <c r="M237" s="883"/>
      <c r="N237" s="884"/>
      <c r="O237" s="744"/>
      <c r="P237" s="883"/>
      <c r="Q237" s="884"/>
      <c r="R237" s="744"/>
      <c r="S237" s="893"/>
      <c r="T237" s="894"/>
      <c r="U237" s="291"/>
    </row>
    <row r="238" spans="1:21" s="1" customFormat="1" ht="17.25" customHeight="1" thickTop="1">
      <c r="A238" s="291"/>
      <c r="B238" s="1104" t="s">
        <v>1435</v>
      </c>
      <c r="C238" s="1105"/>
      <c r="D238" s="1105"/>
      <c r="E238" s="1105"/>
      <c r="F238" s="1105"/>
      <c r="G238" s="1105"/>
      <c r="H238" s="1105"/>
      <c r="I238" s="1105"/>
      <c r="J238" s="1105"/>
      <c r="K238" s="1106"/>
      <c r="L238" s="39" t="s">
        <v>105</v>
      </c>
      <c r="M238" s="856">
        <f>SUM(M225:N237)</f>
        <v>0</v>
      </c>
      <c r="N238" s="857"/>
      <c r="O238" s="20" t="s">
        <v>105</v>
      </c>
      <c r="P238" s="856">
        <f>SUM(P225:Q237)</f>
        <v>0</v>
      </c>
      <c r="Q238" s="857"/>
      <c r="R238" s="20" t="s">
        <v>105</v>
      </c>
      <c r="S238" s="856">
        <f>SUM(S225:T237)</f>
        <v>0</v>
      </c>
      <c r="T238" s="858"/>
      <c r="U238" s="291"/>
    </row>
    <row r="239" spans="1:21" s="1" customFormat="1" ht="32.25" customHeight="1">
      <c r="A239" s="291"/>
      <c r="B239" s="292">
        <v>30700</v>
      </c>
      <c r="C239" s="707" t="s">
        <v>1460</v>
      </c>
      <c r="D239" s="707"/>
      <c r="E239" s="707" t="s">
        <v>797</v>
      </c>
      <c r="F239" s="707"/>
      <c r="G239" s="707"/>
      <c r="H239" s="707"/>
      <c r="I239" s="707"/>
      <c r="J239" s="707"/>
      <c r="K239" s="708"/>
      <c r="L239" s="35"/>
      <c r="M239" s="929"/>
      <c r="N239" s="929"/>
      <c r="O239" s="35"/>
      <c r="P239" s="929"/>
      <c r="Q239" s="929"/>
      <c r="R239" s="35"/>
      <c r="S239" s="929"/>
      <c r="T239" s="931"/>
      <c r="U239" s="291"/>
    </row>
    <row r="240" spans="1:21" s="1" customFormat="1" ht="30" customHeight="1" thickBot="1">
      <c r="A240" s="291"/>
      <c r="B240" s="108"/>
      <c r="C240" s="725" t="s">
        <v>1519</v>
      </c>
      <c r="D240" s="725"/>
      <c r="E240" s="725" t="s">
        <v>1520</v>
      </c>
      <c r="F240" s="725"/>
      <c r="G240" s="725"/>
      <c r="H240" s="725"/>
      <c r="I240" s="725"/>
      <c r="J240" s="725"/>
      <c r="K240" s="726"/>
      <c r="L240" s="19" t="s">
        <v>105</v>
      </c>
      <c r="M240" s="883">
        <v>0</v>
      </c>
      <c r="N240" s="884"/>
      <c r="O240" s="19" t="s">
        <v>105</v>
      </c>
      <c r="P240" s="883">
        <v>0</v>
      </c>
      <c r="Q240" s="884"/>
      <c r="R240" s="19" t="s">
        <v>105</v>
      </c>
      <c r="S240" s="893">
        <f>M240+P240</f>
        <v>0</v>
      </c>
      <c r="T240" s="894"/>
      <c r="U240" s="291"/>
    </row>
    <row r="241" spans="1:21" s="1" customFormat="1" ht="21" customHeight="1" thickTop="1">
      <c r="A241" s="82"/>
      <c r="B241" s="751" t="s">
        <v>1435</v>
      </c>
      <c r="C241" s="752"/>
      <c r="D241" s="752"/>
      <c r="E241" s="752"/>
      <c r="F241" s="752"/>
      <c r="G241" s="752"/>
      <c r="H241" s="752"/>
      <c r="I241" s="752"/>
      <c r="J241" s="752"/>
      <c r="K241" s="753"/>
      <c r="L241" s="20" t="s">
        <v>105</v>
      </c>
      <c r="M241" s="856">
        <f>SUM(M240)</f>
        <v>0</v>
      </c>
      <c r="N241" s="857"/>
      <c r="O241" s="20" t="s">
        <v>105</v>
      </c>
      <c r="P241" s="856">
        <f>SUM(P240)</f>
        <v>0</v>
      </c>
      <c r="Q241" s="857"/>
      <c r="R241" s="20" t="s">
        <v>105</v>
      </c>
      <c r="S241" s="856">
        <f>AVERAGE(S240)</f>
        <v>0</v>
      </c>
      <c r="T241" s="858"/>
      <c r="U241" s="82"/>
    </row>
    <row r="242" spans="1:21" s="1" customFormat="1" ht="20.100000000000001" customHeight="1">
      <c r="A242" s="86"/>
      <c r="B242" s="796" t="s">
        <v>1555</v>
      </c>
      <c r="C242" s="796"/>
      <c r="D242" s="796"/>
      <c r="E242" s="796"/>
      <c r="F242" s="796"/>
      <c r="G242" s="796"/>
      <c r="H242" s="796"/>
      <c r="I242" s="796"/>
      <c r="J242" s="796"/>
      <c r="K242" s="796"/>
      <c r="L242" s="796"/>
      <c r="M242" s="796"/>
      <c r="N242" s="796"/>
      <c r="O242" s="796"/>
      <c r="P242" s="796"/>
      <c r="Q242" s="796"/>
      <c r="R242" s="796"/>
      <c r="S242" s="796"/>
      <c r="T242" s="796"/>
      <c r="U242" s="86"/>
    </row>
    <row r="243" spans="1:21" s="1" customFormat="1" ht="27" customHeight="1">
      <c r="A243" s="291"/>
      <c r="B243" s="292">
        <v>30800</v>
      </c>
      <c r="C243" s="707" t="s">
        <v>377</v>
      </c>
      <c r="D243" s="707"/>
      <c r="E243" s="707" t="s">
        <v>798</v>
      </c>
      <c r="F243" s="707"/>
      <c r="G243" s="707"/>
      <c r="H243" s="707"/>
      <c r="I243" s="707"/>
      <c r="J243" s="707"/>
      <c r="K243" s="708"/>
      <c r="L243" s="21"/>
      <c r="M243" s="876"/>
      <c r="N243" s="876"/>
      <c r="O243" s="37"/>
      <c r="P243" s="876"/>
      <c r="Q243" s="876"/>
      <c r="R243" s="37"/>
      <c r="S243" s="876"/>
      <c r="T243" s="877"/>
      <c r="U243" s="291"/>
    </row>
    <row r="244" spans="1:21" s="1" customFormat="1" ht="26.25" customHeight="1">
      <c r="A244" s="291"/>
      <c r="B244" s="302">
        <v>30801</v>
      </c>
      <c r="C244" s="727" t="s">
        <v>1521</v>
      </c>
      <c r="D244" s="727"/>
      <c r="E244" s="727" t="s">
        <v>1522</v>
      </c>
      <c r="F244" s="727"/>
      <c r="G244" s="727"/>
      <c r="H244" s="727"/>
      <c r="I244" s="727"/>
      <c r="J244" s="727"/>
      <c r="K244" s="728"/>
      <c r="L244" s="23" t="s">
        <v>105</v>
      </c>
      <c r="M244" s="836">
        <v>0</v>
      </c>
      <c r="N244" s="837"/>
      <c r="O244" s="32" t="s">
        <v>105</v>
      </c>
      <c r="P244" s="836">
        <v>0</v>
      </c>
      <c r="Q244" s="837"/>
      <c r="R244" s="17" t="s">
        <v>105</v>
      </c>
      <c r="S244" s="840">
        <f t="shared" ref="S244:S258" si="10">M244+P244</f>
        <v>0</v>
      </c>
      <c r="T244" s="841"/>
      <c r="U244" s="291"/>
    </row>
    <row r="245" spans="1:21" s="1" customFormat="1" ht="14.1" customHeight="1">
      <c r="A245" s="291"/>
      <c r="B245" s="100">
        <v>30802</v>
      </c>
      <c r="C245" s="727" t="s">
        <v>698</v>
      </c>
      <c r="D245" s="727"/>
      <c r="E245" s="727" t="s">
        <v>699</v>
      </c>
      <c r="F245" s="727"/>
      <c r="G245" s="727"/>
      <c r="H245" s="727"/>
      <c r="I245" s="727"/>
      <c r="J245" s="727"/>
      <c r="K245" s="728"/>
      <c r="L245" s="23" t="s">
        <v>105</v>
      </c>
      <c r="M245" s="836">
        <v>0</v>
      </c>
      <c r="N245" s="837"/>
      <c r="O245" s="32" t="s">
        <v>105</v>
      </c>
      <c r="P245" s="836">
        <v>0</v>
      </c>
      <c r="Q245" s="837"/>
      <c r="R245" s="17" t="s">
        <v>105</v>
      </c>
      <c r="S245" s="840">
        <f t="shared" si="10"/>
        <v>0</v>
      </c>
      <c r="T245" s="841"/>
      <c r="U245" s="291"/>
    </row>
    <row r="246" spans="1:21" s="1" customFormat="1" ht="14.1" customHeight="1">
      <c r="A246" s="291"/>
      <c r="B246" s="100">
        <v>30803</v>
      </c>
      <c r="C246" s="727" t="s">
        <v>700</v>
      </c>
      <c r="D246" s="727"/>
      <c r="E246" s="727" t="s">
        <v>701</v>
      </c>
      <c r="F246" s="727"/>
      <c r="G246" s="727"/>
      <c r="H246" s="727"/>
      <c r="I246" s="727"/>
      <c r="J246" s="727"/>
      <c r="K246" s="728"/>
      <c r="L246" s="23" t="s">
        <v>105</v>
      </c>
      <c r="M246" s="836">
        <v>0</v>
      </c>
      <c r="N246" s="837"/>
      <c r="O246" s="32" t="s">
        <v>105</v>
      </c>
      <c r="P246" s="836">
        <v>0</v>
      </c>
      <c r="Q246" s="837"/>
      <c r="R246" s="17" t="s">
        <v>105</v>
      </c>
      <c r="S246" s="840">
        <f t="shared" si="10"/>
        <v>0</v>
      </c>
      <c r="T246" s="841"/>
      <c r="U246" s="291"/>
    </row>
    <row r="247" spans="1:21" s="1" customFormat="1" ht="24.75" customHeight="1">
      <c r="A247" s="82"/>
      <c r="B247" s="100">
        <v>30804</v>
      </c>
      <c r="C247" s="727" t="s">
        <v>702</v>
      </c>
      <c r="D247" s="727"/>
      <c r="E247" s="727" t="s">
        <v>703</v>
      </c>
      <c r="F247" s="727"/>
      <c r="G247" s="727"/>
      <c r="H247" s="727"/>
      <c r="I247" s="727"/>
      <c r="J247" s="727"/>
      <c r="K247" s="728"/>
      <c r="L247" s="31" t="s">
        <v>105</v>
      </c>
      <c r="M247" s="836">
        <v>0</v>
      </c>
      <c r="N247" s="837"/>
      <c r="O247" s="32" t="s">
        <v>105</v>
      </c>
      <c r="P247" s="836">
        <v>0</v>
      </c>
      <c r="Q247" s="837"/>
      <c r="R247" s="17" t="s">
        <v>105</v>
      </c>
      <c r="S247" s="840">
        <f t="shared" si="10"/>
        <v>0</v>
      </c>
      <c r="T247" s="841"/>
      <c r="U247" s="82"/>
    </row>
    <row r="248" spans="1:21" s="1" customFormat="1" ht="14.1" customHeight="1">
      <c r="A248" s="87"/>
      <c r="B248" s="100">
        <v>30805</v>
      </c>
      <c r="C248" s="911" t="s">
        <v>1359</v>
      </c>
      <c r="D248" s="911"/>
      <c r="E248" s="911" t="s">
        <v>1360</v>
      </c>
      <c r="F248" s="911"/>
      <c r="G248" s="911"/>
      <c r="H248" s="911"/>
      <c r="I248" s="911"/>
      <c r="J248" s="911"/>
      <c r="K248" s="912"/>
      <c r="L248" s="23" t="s">
        <v>105</v>
      </c>
      <c r="M248" s="836">
        <v>0</v>
      </c>
      <c r="N248" s="837"/>
      <c r="O248" s="32" t="s">
        <v>105</v>
      </c>
      <c r="P248" s="836">
        <v>0</v>
      </c>
      <c r="Q248" s="837"/>
      <c r="R248" s="17" t="s">
        <v>105</v>
      </c>
      <c r="S248" s="840">
        <f t="shared" si="10"/>
        <v>0</v>
      </c>
      <c r="T248" s="841"/>
      <c r="U248" s="87"/>
    </row>
    <row r="249" spans="1:21" s="1" customFormat="1" ht="14.1" customHeight="1">
      <c r="A249" s="291"/>
      <c r="B249" s="100">
        <v>30806</v>
      </c>
      <c r="C249" s="911" t="s">
        <v>704</v>
      </c>
      <c r="D249" s="911"/>
      <c r="E249" s="911" t="s">
        <v>705</v>
      </c>
      <c r="F249" s="911"/>
      <c r="G249" s="911"/>
      <c r="H249" s="911"/>
      <c r="I249" s="911"/>
      <c r="J249" s="911"/>
      <c r="K249" s="912"/>
      <c r="L249" s="23" t="s">
        <v>105</v>
      </c>
      <c r="M249" s="836">
        <v>0</v>
      </c>
      <c r="N249" s="837"/>
      <c r="O249" s="32" t="s">
        <v>105</v>
      </c>
      <c r="P249" s="836">
        <v>0</v>
      </c>
      <c r="Q249" s="837"/>
      <c r="R249" s="17" t="s">
        <v>105</v>
      </c>
      <c r="S249" s="840">
        <f t="shared" si="10"/>
        <v>0</v>
      </c>
      <c r="T249" s="841"/>
      <c r="U249" s="291"/>
    </row>
    <row r="250" spans="1:21" s="1" customFormat="1" ht="18" customHeight="1">
      <c r="A250" s="291"/>
      <c r="B250" s="100">
        <v>30807</v>
      </c>
      <c r="C250" s="911" t="s">
        <v>706</v>
      </c>
      <c r="D250" s="911"/>
      <c r="E250" s="911" t="s">
        <v>900</v>
      </c>
      <c r="F250" s="911"/>
      <c r="G250" s="911"/>
      <c r="H250" s="911"/>
      <c r="I250" s="911"/>
      <c r="J250" s="911"/>
      <c r="K250" s="912"/>
      <c r="L250" s="31" t="s">
        <v>105</v>
      </c>
      <c r="M250" s="836">
        <v>0</v>
      </c>
      <c r="N250" s="837"/>
      <c r="O250" s="32" t="s">
        <v>105</v>
      </c>
      <c r="P250" s="836">
        <v>0</v>
      </c>
      <c r="Q250" s="837"/>
      <c r="R250" s="17" t="s">
        <v>105</v>
      </c>
      <c r="S250" s="840">
        <f t="shared" si="10"/>
        <v>0</v>
      </c>
      <c r="T250" s="841"/>
      <c r="U250" s="291"/>
    </row>
    <row r="251" spans="1:21" s="1" customFormat="1" ht="18" customHeight="1">
      <c r="A251" s="291"/>
      <c r="B251" s="100">
        <v>30808</v>
      </c>
      <c r="C251" s="911" t="s">
        <v>708</v>
      </c>
      <c r="D251" s="911"/>
      <c r="E251" s="911" t="s">
        <v>901</v>
      </c>
      <c r="F251" s="911"/>
      <c r="G251" s="911"/>
      <c r="H251" s="911"/>
      <c r="I251" s="911"/>
      <c r="J251" s="911"/>
      <c r="K251" s="912"/>
      <c r="L251" s="23" t="s">
        <v>105</v>
      </c>
      <c r="M251" s="836">
        <v>0</v>
      </c>
      <c r="N251" s="837"/>
      <c r="O251" s="32" t="s">
        <v>105</v>
      </c>
      <c r="P251" s="836">
        <v>0</v>
      </c>
      <c r="Q251" s="837"/>
      <c r="R251" s="17" t="s">
        <v>105</v>
      </c>
      <c r="S251" s="840">
        <f t="shared" si="10"/>
        <v>0</v>
      </c>
      <c r="T251" s="841"/>
      <c r="U251" s="291"/>
    </row>
    <row r="252" spans="1:21" s="1" customFormat="1" ht="18" customHeight="1">
      <c r="A252" s="291"/>
      <c r="B252" s="100">
        <v>30809</v>
      </c>
      <c r="C252" s="911" t="s">
        <v>710</v>
      </c>
      <c r="D252" s="911"/>
      <c r="E252" s="911" t="s">
        <v>711</v>
      </c>
      <c r="F252" s="911"/>
      <c r="G252" s="911"/>
      <c r="H252" s="911"/>
      <c r="I252" s="911"/>
      <c r="J252" s="911"/>
      <c r="K252" s="912"/>
      <c r="L252" s="23" t="s">
        <v>105</v>
      </c>
      <c r="M252" s="836">
        <v>0</v>
      </c>
      <c r="N252" s="837"/>
      <c r="O252" s="32" t="s">
        <v>105</v>
      </c>
      <c r="P252" s="836">
        <v>0</v>
      </c>
      <c r="Q252" s="837"/>
      <c r="R252" s="17" t="s">
        <v>105</v>
      </c>
      <c r="S252" s="840">
        <f t="shared" si="10"/>
        <v>0</v>
      </c>
      <c r="T252" s="841"/>
      <c r="U252" s="291"/>
    </row>
    <row r="253" spans="1:21" s="1" customFormat="1" ht="18" customHeight="1">
      <c r="A253" s="291"/>
      <c r="B253" s="100">
        <v>30810</v>
      </c>
      <c r="C253" s="811" t="s">
        <v>712</v>
      </c>
      <c r="D253" s="811"/>
      <c r="E253" s="911" t="s">
        <v>1361</v>
      </c>
      <c r="F253" s="911"/>
      <c r="G253" s="911"/>
      <c r="H253" s="911"/>
      <c r="I253" s="911"/>
      <c r="J253" s="911"/>
      <c r="K253" s="912"/>
      <c r="L253" s="23" t="s">
        <v>105</v>
      </c>
      <c r="M253" s="836">
        <v>0</v>
      </c>
      <c r="N253" s="837"/>
      <c r="O253" s="32" t="s">
        <v>105</v>
      </c>
      <c r="P253" s="836">
        <v>0</v>
      </c>
      <c r="Q253" s="837"/>
      <c r="R253" s="17" t="s">
        <v>105</v>
      </c>
      <c r="S253" s="840">
        <f t="shared" si="10"/>
        <v>0</v>
      </c>
      <c r="T253" s="841"/>
      <c r="U253" s="291"/>
    </row>
    <row r="254" spans="1:21" s="1" customFormat="1" ht="18" customHeight="1">
      <c r="A254" s="82"/>
      <c r="B254" s="100">
        <v>30811</v>
      </c>
      <c r="C254" s="811" t="s">
        <v>713</v>
      </c>
      <c r="D254" s="811"/>
      <c r="E254" s="911" t="s">
        <v>714</v>
      </c>
      <c r="F254" s="911"/>
      <c r="G254" s="911"/>
      <c r="H254" s="911"/>
      <c r="I254" s="911"/>
      <c r="J254" s="911"/>
      <c r="K254" s="912"/>
      <c r="L254" s="23" t="s">
        <v>105</v>
      </c>
      <c r="M254" s="836">
        <v>0</v>
      </c>
      <c r="N254" s="837"/>
      <c r="O254" s="32" t="s">
        <v>105</v>
      </c>
      <c r="P254" s="836">
        <v>0</v>
      </c>
      <c r="Q254" s="837"/>
      <c r="R254" s="17" t="s">
        <v>105</v>
      </c>
      <c r="S254" s="840">
        <f t="shared" si="10"/>
        <v>0</v>
      </c>
      <c r="T254" s="841"/>
      <c r="U254" s="82"/>
    </row>
    <row r="255" spans="1:21" s="1" customFormat="1" ht="18" customHeight="1">
      <c r="A255" s="247"/>
      <c r="B255" s="100">
        <v>30812</v>
      </c>
      <c r="C255" s="727" t="s">
        <v>715</v>
      </c>
      <c r="D255" s="727"/>
      <c r="E255" s="727" t="s">
        <v>716</v>
      </c>
      <c r="F255" s="727"/>
      <c r="G255" s="727"/>
      <c r="H255" s="727"/>
      <c r="I255" s="727"/>
      <c r="J255" s="727"/>
      <c r="K255" s="728"/>
      <c r="L255" s="23" t="s">
        <v>105</v>
      </c>
      <c r="M255" s="836">
        <v>0</v>
      </c>
      <c r="N255" s="837"/>
      <c r="O255" s="32" t="s">
        <v>105</v>
      </c>
      <c r="P255" s="836">
        <v>0</v>
      </c>
      <c r="Q255" s="837"/>
      <c r="R255" s="17" t="s">
        <v>105</v>
      </c>
      <c r="S255" s="840">
        <f t="shared" si="10"/>
        <v>0</v>
      </c>
      <c r="T255" s="841"/>
      <c r="U255" s="247"/>
    </row>
    <row r="256" spans="1:21" s="1" customFormat="1" ht="18" customHeight="1">
      <c r="A256" s="86"/>
      <c r="B256" s="100">
        <v>30813</v>
      </c>
      <c r="C256" s="811" t="s">
        <v>1490</v>
      </c>
      <c r="D256" s="811"/>
      <c r="E256" s="811" t="s">
        <v>532</v>
      </c>
      <c r="F256" s="811"/>
      <c r="G256" s="811"/>
      <c r="H256" s="811"/>
      <c r="I256" s="811"/>
      <c r="J256" s="811"/>
      <c r="K256" s="812"/>
      <c r="L256" s="23" t="s">
        <v>105</v>
      </c>
      <c r="M256" s="836">
        <v>0</v>
      </c>
      <c r="N256" s="837"/>
      <c r="O256" s="32" t="s">
        <v>105</v>
      </c>
      <c r="P256" s="836">
        <v>0</v>
      </c>
      <c r="Q256" s="837"/>
      <c r="R256" s="17" t="s">
        <v>105</v>
      </c>
      <c r="S256" s="840">
        <f t="shared" si="10"/>
        <v>0</v>
      </c>
      <c r="T256" s="841"/>
      <c r="U256" s="86"/>
    </row>
    <row r="257" spans="1:21" s="1" customFormat="1" ht="39.950000000000003" customHeight="1">
      <c r="A257" s="291"/>
      <c r="B257" s="100">
        <v>30814</v>
      </c>
      <c r="C257" s="811" t="s">
        <v>1491</v>
      </c>
      <c r="D257" s="811"/>
      <c r="E257" s="811" t="s">
        <v>1387</v>
      </c>
      <c r="F257" s="811"/>
      <c r="G257" s="811"/>
      <c r="H257" s="811"/>
      <c r="I257" s="811"/>
      <c r="J257" s="811"/>
      <c r="K257" s="812"/>
      <c r="L257" s="31" t="s">
        <v>105</v>
      </c>
      <c r="M257" s="836">
        <v>0</v>
      </c>
      <c r="N257" s="837"/>
      <c r="O257" s="32" t="s">
        <v>105</v>
      </c>
      <c r="P257" s="836">
        <v>0</v>
      </c>
      <c r="Q257" s="837"/>
      <c r="R257" s="17" t="s">
        <v>105</v>
      </c>
      <c r="S257" s="840">
        <f t="shared" si="10"/>
        <v>0</v>
      </c>
      <c r="T257" s="841"/>
      <c r="U257" s="291"/>
    </row>
    <row r="258" spans="1:21" s="1" customFormat="1" ht="18" customHeight="1">
      <c r="A258" s="291"/>
      <c r="B258" s="101">
        <v>30815</v>
      </c>
      <c r="C258" s="733" t="s">
        <v>1035</v>
      </c>
      <c r="D258" s="733"/>
      <c r="E258" s="733" t="s">
        <v>293</v>
      </c>
      <c r="F258" s="733"/>
      <c r="G258" s="733"/>
      <c r="H258" s="733"/>
      <c r="I258" s="733"/>
      <c r="J258" s="733"/>
      <c r="K258" s="734"/>
      <c r="L258" s="735" t="s">
        <v>105</v>
      </c>
      <c r="M258" s="881">
        <v>0</v>
      </c>
      <c r="N258" s="882"/>
      <c r="O258" s="741" t="s">
        <v>105</v>
      </c>
      <c r="P258" s="881">
        <v>0</v>
      </c>
      <c r="Q258" s="882"/>
      <c r="R258" s="741" t="s">
        <v>105</v>
      </c>
      <c r="S258" s="891">
        <f t="shared" si="10"/>
        <v>0</v>
      </c>
      <c r="T258" s="892"/>
      <c r="U258" s="291"/>
    </row>
    <row r="259" spans="1:21" s="1" customFormat="1" ht="18" customHeight="1" thickBot="1">
      <c r="A259" s="291"/>
      <c r="B259" s="302"/>
      <c r="C259" s="749"/>
      <c r="D259" s="749"/>
      <c r="E259" s="749"/>
      <c r="F259" s="749"/>
      <c r="G259" s="749"/>
      <c r="H259" s="749"/>
      <c r="I259" s="749"/>
      <c r="J259" s="749"/>
      <c r="K259" s="750"/>
      <c r="L259" s="762"/>
      <c r="M259" s="883"/>
      <c r="N259" s="884"/>
      <c r="O259" s="744"/>
      <c r="P259" s="883"/>
      <c r="Q259" s="884"/>
      <c r="R259" s="744"/>
      <c r="S259" s="893"/>
      <c r="T259" s="894"/>
      <c r="U259" s="291"/>
    </row>
    <row r="260" spans="1:21" s="1" customFormat="1" ht="20.25" customHeight="1" thickTop="1">
      <c r="A260" s="291"/>
      <c r="B260" s="751" t="s">
        <v>1435</v>
      </c>
      <c r="C260" s="752"/>
      <c r="D260" s="752"/>
      <c r="E260" s="752"/>
      <c r="F260" s="752"/>
      <c r="G260" s="752"/>
      <c r="H260" s="752"/>
      <c r="I260" s="752"/>
      <c r="J260" s="752"/>
      <c r="K260" s="753"/>
      <c r="L260" s="20" t="s">
        <v>105</v>
      </c>
      <c r="M260" s="856">
        <f>SUM(M244:N259)</f>
        <v>0</v>
      </c>
      <c r="N260" s="857"/>
      <c r="O260" s="20" t="s">
        <v>105</v>
      </c>
      <c r="P260" s="856">
        <f>SUM(P244:Q259)</f>
        <v>0</v>
      </c>
      <c r="Q260" s="857"/>
      <c r="R260" s="20" t="s">
        <v>105</v>
      </c>
      <c r="S260" s="856">
        <f>SUM(S244:T259)</f>
        <v>0</v>
      </c>
      <c r="T260" s="858"/>
      <c r="U260" s="291"/>
    </row>
    <row r="261" spans="1:21" s="1" customFormat="1" ht="45" customHeight="1">
      <c r="A261" s="82"/>
      <c r="B261" s="108">
        <v>30900</v>
      </c>
      <c r="C261" s="707" t="s">
        <v>1492</v>
      </c>
      <c r="D261" s="707"/>
      <c r="E261" s="707" t="s">
        <v>1299</v>
      </c>
      <c r="F261" s="707"/>
      <c r="G261" s="707"/>
      <c r="H261" s="707"/>
      <c r="I261" s="707"/>
      <c r="J261" s="707"/>
      <c r="K261" s="708"/>
      <c r="L261" s="35"/>
      <c r="M261" s="934"/>
      <c r="N261" s="935"/>
      <c r="O261" s="35"/>
      <c r="P261" s="934"/>
      <c r="Q261" s="935"/>
      <c r="R261" s="35"/>
      <c r="S261" s="934"/>
      <c r="T261" s="936"/>
      <c r="U261" s="82"/>
    </row>
    <row r="262" spans="1:21" s="1" customFormat="1" ht="28.5" customHeight="1" thickBot="1">
      <c r="A262" s="309"/>
      <c r="B262" s="100"/>
      <c r="C262" s="911" t="s">
        <v>1466</v>
      </c>
      <c r="D262" s="911"/>
      <c r="E262" s="911" t="s">
        <v>1375</v>
      </c>
      <c r="F262" s="911"/>
      <c r="G262" s="911"/>
      <c r="H262" s="911"/>
      <c r="I262" s="911"/>
      <c r="J262" s="911"/>
      <c r="K262" s="912"/>
      <c r="L262" s="19" t="s">
        <v>105</v>
      </c>
      <c r="M262" s="883">
        <v>0</v>
      </c>
      <c r="N262" s="884"/>
      <c r="O262" s="19" t="s">
        <v>105</v>
      </c>
      <c r="P262" s="883">
        <v>0</v>
      </c>
      <c r="Q262" s="884"/>
      <c r="R262" s="19" t="s">
        <v>105</v>
      </c>
      <c r="S262" s="893">
        <f>M262+P262</f>
        <v>0</v>
      </c>
      <c r="T262" s="894"/>
      <c r="U262" s="309"/>
    </row>
    <row r="263" spans="1:21" s="1" customFormat="1" ht="20.25" customHeight="1" thickTop="1">
      <c r="A263" s="291"/>
      <c r="B263" s="751" t="s">
        <v>1435</v>
      </c>
      <c r="C263" s="752"/>
      <c r="D263" s="752"/>
      <c r="E263" s="752"/>
      <c r="F263" s="752"/>
      <c r="G263" s="752"/>
      <c r="H263" s="752"/>
      <c r="I263" s="752"/>
      <c r="J263" s="752"/>
      <c r="K263" s="753"/>
      <c r="L263" s="20" t="s">
        <v>105</v>
      </c>
      <c r="M263" s="856">
        <f>SUM(M262)</f>
        <v>0</v>
      </c>
      <c r="N263" s="857"/>
      <c r="O263" s="20" t="s">
        <v>105</v>
      </c>
      <c r="P263" s="856">
        <f>SUM(P262)</f>
        <v>0</v>
      </c>
      <c r="Q263" s="857"/>
      <c r="R263" s="20" t="s">
        <v>105</v>
      </c>
      <c r="S263" s="856">
        <f>SUM(S262)</f>
        <v>0</v>
      </c>
      <c r="T263" s="858"/>
      <c r="U263" s="291"/>
    </row>
    <row r="264" spans="1:21" s="1" customFormat="1" ht="18" customHeight="1">
      <c r="A264" s="291"/>
      <c r="B264" s="295">
        <v>31000</v>
      </c>
      <c r="C264" s="1107" t="s">
        <v>721</v>
      </c>
      <c r="D264" s="1107"/>
      <c r="E264" s="1108" t="s">
        <v>902</v>
      </c>
      <c r="F264" s="1108"/>
      <c r="G264" s="1108"/>
      <c r="H264" s="1108"/>
      <c r="I264" s="1108"/>
      <c r="J264" s="1108"/>
      <c r="K264" s="1109"/>
      <c r="L264" s="21"/>
      <c r="M264" s="876"/>
      <c r="N264" s="988"/>
      <c r="O264" s="22"/>
      <c r="P264" s="876"/>
      <c r="Q264" s="988"/>
      <c r="R264" s="22"/>
      <c r="S264" s="876"/>
      <c r="T264" s="877"/>
      <c r="U264" s="291"/>
    </row>
    <row r="265" spans="1:21" s="1" customFormat="1" ht="18" customHeight="1">
      <c r="A265" s="291"/>
      <c r="B265" s="100">
        <v>31001</v>
      </c>
      <c r="C265" s="920" t="s">
        <v>723</v>
      </c>
      <c r="D265" s="920"/>
      <c r="E265" s="981" t="s">
        <v>724</v>
      </c>
      <c r="F265" s="981"/>
      <c r="G265" s="981"/>
      <c r="H265" s="981"/>
      <c r="I265" s="981"/>
      <c r="J265" s="981"/>
      <c r="K265" s="1003"/>
      <c r="L265" s="23" t="s">
        <v>105</v>
      </c>
      <c r="M265" s="836">
        <v>0</v>
      </c>
      <c r="N265" s="837"/>
      <c r="O265" s="32" t="s">
        <v>105</v>
      </c>
      <c r="P265" s="836">
        <v>0</v>
      </c>
      <c r="Q265" s="837"/>
      <c r="R265" s="17" t="s">
        <v>105</v>
      </c>
      <c r="S265" s="840">
        <f t="shared" ref="S265:S271" si="11">M265+P265</f>
        <v>0</v>
      </c>
      <c r="T265" s="841"/>
      <c r="U265" s="291"/>
    </row>
    <row r="266" spans="1:21" s="1" customFormat="1" ht="18" customHeight="1">
      <c r="A266" s="291"/>
      <c r="B266" s="100">
        <v>31002</v>
      </c>
      <c r="C266" s="920" t="s">
        <v>725</v>
      </c>
      <c r="D266" s="920"/>
      <c r="E266" s="981" t="s">
        <v>726</v>
      </c>
      <c r="F266" s="981"/>
      <c r="G266" s="981"/>
      <c r="H266" s="981"/>
      <c r="I266" s="981"/>
      <c r="J266" s="981"/>
      <c r="K266" s="1003"/>
      <c r="L266" s="23" t="s">
        <v>105</v>
      </c>
      <c r="M266" s="836">
        <v>0</v>
      </c>
      <c r="N266" s="837"/>
      <c r="O266" s="32" t="s">
        <v>105</v>
      </c>
      <c r="P266" s="836">
        <v>0</v>
      </c>
      <c r="Q266" s="837"/>
      <c r="R266" s="17" t="s">
        <v>105</v>
      </c>
      <c r="S266" s="840">
        <f t="shared" si="11"/>
        <v>0</v>
      </c>
      <c r="T266" s="841"/>
      <c r="U266" s="291"/>
    </row>
    <row r="267" spans="1:21" s="1" customFormat="1" ht="18" customHeight="1">
      <c r="A267" s="291"/>
      <c r="B267" s="100">
        <v>31003</v>
      </c>
      <c r="C267" s="981" t="s">
        <v>727</v>
      </c>
      <c r="D267" s="981"/>
      <c r="E267" s="981" t="s">
        <v>903</v>
      </c>
      <c r="F267" s="981"/>
      <c r="G267" s="981"/>
      <c r="H267" s="981"/>
      <c r="I267" s="981"/>
      <c r="J267" s="981"/>
      <c r="K267" s="1003"/>
      <c r="L267" s="23" t="s">
        <v>105</v>
      </c>
      <c r="M267" s="836">
        <v>0</v>
      </c>
      <c r="N267" s="837"/>
      <c r="O267" s="32" t="s">
        <v>105</v>
      </c>
      <c r="P267" s="836">
        <v>0</v>
      </c>
      <c r="Q267" s="837"/>
      <c r="R267" s="17" t="s">
        <v>105</v>
      </c>
      <c r="S267" s="840">
        <f t="shared" si="11"/>
        <v>0</v>
      </c>
      <c r="T267" s="841"/>
      <c r="U267" s="291"/>
    </row>
    <row r="268" spans="1:21" s="1" customFormat="1" ht="18" customHeight="1">
      <c r="A268" s="291"/>
      <c r="B268" s="100">
        <v>31004</v>
      </c>
      <c r="C268" s="981" t="s">
        <v>729</v>
      </c>
      <c r="D268" s="981"/>
      <c r="E268" s="981" t="s">
        <v>1090</v>
      </c>
      <c r="F268" s="981"/>
      <c r="G268" s="981"/>
      <c r="H268" s="981"/>
      <c r="I268" s="981"/>
      <c r="J268" s="981"/>
      <c r="K268" s="1003"/>
      <c r="L268" s="23" t="s">
        <v>105</v>
      </c>
      <c r="M268" s="836">
        <v>0</v>
      </c>
      <c r="N268" s="837"/>
      <c r="O268" s="32" t="s">
        <v>105</v>
      </c>
      <c r="P268" s="836">
        <v>0</v>
      </c>
      <c r="Q268" s="837"/>
      <c r="R268" s="17" t="s">
        <v>105</v>
      </c>
      <c r="S268" s="840">
        <f t="shared" si="11"/>
        <v>0</v>
      </c>
      <c r="T268" s="841"/>
      <c r="U268" s="291"/>
    </row>
    <row r="269" spans="1:21" s="1" customFormat="1" ht="18" customHeight="1">
      <c r="A269" s="291"/>
      <c r="B269" s="100">
        <v>31005</v>
      </c>
      <c r="C269" s="920" t="s">
        <v>731</v>
      </c>
      <c r="D269" s="920"/>
      <c r="E269" s="981" t="s">
        <v>732</v>
      </c>
      <c r="F269" s="981"/>
      <c r="G269" s="981"/>
      <c r="H269" s="981"/>
      <c r="I269" s="981"/>
      <c r="J269" s="981"/>
      <c r="K269" s="1003"/>
      <c r="L269" s="23" t="s">
        <v>105</v>
      </c>
      <c r="M269" s="836">
        <v>0</v>
      </c>
      <c r="N269" s="837"/>
      <c r="O269" s="32" t="s">
        <v>105</v>
      </c>
      <c r="P269" s="836">
        <v>0</v>
      </c>
      <c r="Q269" s="837"/>
      <c r="R269" s="17" t="s">
        <v>105</v>
      </c>
      <c r="S269" s="840">
        <f t="shared" si="11"/>
        <v>0</v>
      </c>
      <c r="T269" s="841"/>
      <c r="U269" s="291"/>
    </row>
    <row r="270" spans="1:21" s="1" customFormat="1" ht="28.5" customHeight="1">
      <c r="A270" s="291"/>
      <c r="B270" s="100">
        <v>31006</v>
      </c>
      <c r="C270" s="811" t="s">
        <v>733</v>
      </c>
      <c r="D270" s="811"/>
      <c r="E270" s="981" t="s">
        <v>734</v>
      </c>
      <c r="F270" s="981"/>
      <c r="G270" s="981"/>
      <c r="H270" s="981"/>
      <c r="I270" s="981"/>
      <c r="J270" s="981"/>
      <c r="K270" s="1003"/>
      <c r="L270" s="23" t="s">
        <v>105</v>
      </c>
      <c r="M270" s="836">
        <v>0</v>
      </c>
      <c r="N270" s="837"/>
      <c r="O270" s="32" t="s">
        <v>105</v>
      </c>
      <c r="P270" s="836">
        <v>0</v>
      </c>
      <c r="Q270" s="837"/>
      <c r="R270" s="17" t="s">
        <v>105</v>
      </c>
      <c r="S270" s="840">
        <f t="shared" si="11"/>
        <v>0</v>
      </c>
      <c r="T270" s="841"/>
      <c r="U270" s="291"/>
    </row>
    <row r="271" spans="1:21" s="1" customFormat="1" ht="18" customHeight="1">
      <c r="A271" s="82"/>
      <c r="B271" s="101">
        <v>31007</v>
      </c>
      <c r="C271" s="905" t="s">
        <v>1035</v>
      </c>
      <c r="D271" s="905"/>
      <c r="E271" s="905" t="s">
        <v>293</v>
      </c>
      <c r="F271" s="905"/>
      <c r="G271" s="905"/>
      <c r="H271" s="905"/>
      <c r="I271" s="905"/>
      <c r="J271" s="905"/>
      <c r="K271" s="926"/>
      <c r="L271" s="735" t="s">
        <v>105</v>
      </c>
      <c r="M271" s="881">
        <v>0</v>
      </c>
      <c r="N271" s="882"/>
      <c r="O271" s="741" t="s">
        <v>105</v>
      </c>
      <c r="P271" s="881">
        <v>0</v>
      </c>
      <c r="Q271" s="882"/>
      <c r="R271" s="741" t="s">
        <v>105</v>
      </c>
      <c r="S271" s="891">
        <f t="shared" si="11"/>
        <v>0</v>
      </c>
      <c r="T271" s="892"/>
      <c r="U271" s="82"/>
    </row>
    <row r="272" spans="1:21" s="1" customFormat="1" ht="18" customHeight="1" thickBot="1">
      <c r="A272" s="309"/>
      <c r="B272" s="302"/>
      <c r="C272" s="749"/>
      <c r="D272" s="749"/>
      <c r="E272" s="749"/>
      <c r="F272" s="749"/>
      <c r="G272" s="749"/>
      <c r="H272" s="749"/>
      <c r="I272" s="749"/>
      <c r="J272" s="749"/>
      <c r="K272" s="750"/>
      <c r="L272" s="762"/>
      <c r="M272" s="883"/>
      <c r="N272" s="884"/>
      <c r="O272" s="744"/>
      <c r="P272" s="883"/>
      <c r="Q272" s="884"/>
      <c r="R272" s="744"/>
      <c r="S272" s="893"/>
      <c r="T272" s="894"/>
      <c r="U272" s="309"/>
    </row>
    <row r="273" spans="1:21" s="1" customFormat="1" ht="20.25" customHeight="1" thickTop="1">
      <c r="A273" s="291"/>
      <c r="B273" s="751" t="s">
        <v>1435</v>
      </c>
      <c r="C273" s="752"/>
      <c r="D273" s="752"/>
      <c r="E273" s="752"/>
      <c r="F273" s="752"/>
      <c r="G273" s="752"/>
      <c r="H273" s="752"/>
      <c r="I273" s="752"/>
      <c r="J273" s="752"/>
      <c r="K273" s="753"/>
      <c r="L273" s="20" t="s">
        <v>105</v>
      </c>
      <c r="M273" s="856">
        <f>SUM(M265:N272)</f>
        <v>0</v>
      </c>
      <c r="N273" s="857"/>
      <c r="O273" s="20" t="s">
        <v>105</v>
      </c>
      <c r="P273" s="856">
        <f>SUM(P265:Q272)</f>
        <v>0</v>
      </c>
      <c r="Q273" s="857"/>
      <c r="R273" s="20" t="s">
        <v>105</v>
      </c>
      <c r="S273" s="856">
        <f>SUM(S265:T272)</f>
        <v>0</v>
      </c>
      <c r="T273" s="858"/>
      <c r="U273" s="291"/>
    </row>
    <row r="274" spans="1:21" s="1" customFormat="1" ht="30.95" customHeight="1">
      <c r="A274" s="291"/>
      <c r="B274" s="292">
        <v>31100</v>
      </c>
      <c r="C274" s="707" t="s">
        <v>378</v>
      </c>
      <c r="D274" s="707"/>
      <c r="E274" s="707" t="s">
        <v>1376</v>
      </c>
      <c r="F274" s="707"/>
      <c r="G274" s="707"/>
      <c r="H274" s="707"/>
      <c r="I274" s="707"/>
      <c r="J274" s="707"/>
      <c r="K274" s="708"/>
      <c r="L274" s="15"/>
      <c r="M274" s="993"/>
      <c r="N274" s="994"/>
      <c r="O274" s="43"/>
      <c r="P274" s="993"/>
      <c r="Q274" s="994"/>
      <c r="R274" s="43"/>
      <c r="S274" s="993"/>
      <c r="T274" s="995"/>
      <c r="U274" s="291"/>
    </row>
    <row r="275" spans="1:21" s="1" customFormat="1" ht="18" customHeight="1">
      <c r="A275" s="291"/>
      <c r="B275" s="100">
        <v>31101</v>
      </c>
      <c r="C275" s="727" t="s">
        <v>735</v>
      </c>
      <c r="D275" s="727"/>
      <c r="E275" s="727" t="s">
        <v>736</v>
      </c>
      <c r="F275" s="727"/>
      <c r="G275" s="727"/>
      <c r="H275" s="727"/>
      <c r="I275" s="727"/>
      <c r="J275" s="727"/>
      <c r="K275" s="728"/>
      <c r="L275" s="23" t="s">
        <v>105</v>
      </c>
      <c r="M275" s="836">
        <v>0</v>
      </c>
      <c r="N275" s="837"/>
      <c r="O275" s="32" t="s">
        <v>105</v>
      </c>
      <c r="P275" s="836">
        <v>0</v>
      </c>
      <c r="Q275" s="837"/>
      <c r="R275" s="17" t="s">
        <v>105</v>
      </c>
      <c r="S275" s="840">
        <f>M275+P275</f>
        <v>0</v>
      </c>
      <c r="T275" s="841"/>
      <c r="U275" s="291"/>
    </row>
    <row r="276" spans="1:21" s="1" customFormat="1" ht="18" customHeight="1">
      <c r="A276" s="291"/>
      <c r="B276" s="100">
        <v>31102</v>
      </c>
      <c r="C276" s="727" t="s">
        <v>737</v>
      </c>
      <c r="D276" s="727"/>
      <c r="E276" s="727" t="s">
        <v>738</v>
      </c>
      <c r="F276" s="727"/>
      <c r="G276" s="727"/>
      <c r="H276" s="727"/>
      <c r="I276" s="727"/>
      <c r="J276" s="727"/>
      <c r="K276" s="728"/>
      <c r="L276" s="23" t="s">
        <v>105</v>
      </c>
      <c r="M276" s="836">
        <v>0</v>
      </c>
      <c r="N276" s="837"/>
      <c r="O276" s="32" t="s">
        <v>105</v>
      </c>
      <c r="P276" s="836">
        <v>0</v>
      </c>
      <c r="Q276" s="837"/>
      <c r="R276" s="17" t="s">
        <v>105</v>
      </c>
      <c r="S276" s="840">
        <f>M276+P276</f>
        <v>0</v>
      </c>
      <c r="T276" s="841"/>
      <c r="U276" s="291"/>
    </row>
    <row r="277" spans="1:21" s="1" customFormat="1" ht="18" customHeight="1">
      <c r="A277" s="291"/>
      <c r="B277" s="100">
        <v>31103</v>
      </c>
      <c r="C277" s="727" t="s">
        <v>1467</v>
      </c>
      <c r="D277" s="727"/>
      <c r="E277" s="727" t="s">
        <v>739</v>
      </c>
      <c r="F277" s="727"/>
      <c r="G277" s="727"/>
      <c r="H277" s="727"/>
      <c r="I277" s="727"/>
      <c r="J277" s="727"/>
      <c r="K277" s="728"/>
      <c r="L277" s="23" t="s">
        <v>105</v>
      </c>
      <c r="M277" s="836">
        <v>0</v>
      </c>
      <c r="N277" s="837"/>
      <c r="O277" s="32" t="s">
        <v>105</v>
      </c>
      <c r="P277" s="836">
        <v>0</v>
      </c>
      <c r="Q277" s="837"/>
      <c r="R277" s="17" t="s">
        <v>105</v>
      </c>
      <c r="S277" s="840">
        <f>M277+P277</f>
        <v>0</v>
      </c>
      <c r="T277" s="841"/>
      <c r="U277" s="291"/>
    </row>
    <row r="278" spans="1:21" s="1" customFormat="1" ht="18" customHeight="1">
      <c r="A278" s="291"/>
      <c r="B278" s="100">
        <v>31104</v>
      </c>
      <c r="C278" s="727" t="s">
        <v>740</v>
      </c>
      <c r="D278" s="727"/>
      <c r="E278" s="727" t="s">
        <v>741</v>
      </c>
      <c r="F278" s="727"/>
      <c r="G278" s="727"/>
      <c r="H278" s="727"/>
      <c r="I278" s="727"/>
      <c r="J278" s="727"/>
      <c r="K278" s="728"/>
      <c r="L278" s="23" t="s">
        <v>105</v>
      </c>
      <c r="M278" s="836">
        <v>0</v>
      </c>
      <c r="N278" s="837"/>
      <c r="O278" s="32" t="s">
        <v>105</v>
      </c>
      <c r="P278" s="836">
        <v>0</v>
      </c>
      <c r="Q278" s="837"/>
      <c r="R278" s="17" t="s">
        <v>105</v>
      </c>
      <c r="S278" s="840">
        <f>M278+P278</f>
        <v>0</v>
      </c>
      <c r="T278" s="841"/>
      <c r="U278" s="291"/>
    </row>
    <row r="279" spans="1:21" s="1" customFormat="1" ht="18" customHeight="1">
      <c r="A279" s="291"/>
      <c r="B279" s="101">
        <v>31105</v>
      </c>
      <c r="C279" s="733" t="s">
        <v>1035</v>
      </c>
      <c r="D279" s="733"/>
      <c r="E279" s="733" t="s">
        <v>293</v>
      </c>
      <c r="F279" s="733"/>
      <c r="G279" s="733"/>
      <c r="H279" s="733"/>
      <c r="I279" s="733"/>
      <c r="J279" s="733"/>
      <c r="K279" s="734"/>
      <c r="L279" s="735" t="s">
        <v>105</v>
      </c>
      <c r="M279" s="881">
        <v>0</v>
      </c>
      <c r="N279" s="882"/>
      <c r="O279" s="741" t="s">
        <v>105</v>
      </c>
      <c r="P279" s="881">
        <v>0</v>
      </c>
      <c r="Q279" s="882"/>
      <c r="R279" s="741" t="s">
        <v>105</v>
      </c>
      <c r="S279" s="891">
        <f>M279+P279</f>
        <v>0</v>
      </c>
      <c r="T279" s="892"/>
      <c r="U279" s="291"/>
    </row>
    <row r="280" spans="1:21" s="1" customFormat="1" ht="18" customHeight="1" thickBot="1">
      <c r="A280" s="291"/>
      <c r="B280" s="302"/>
      <c r="C280" s="749"/>
      <c r="D280" s="749"/>
      <c r="E280" s="749"/>
      <c r="F280" s="749"/>
      <c r="G280" s="749"/>
      <c r="H280" s="749"/>
      <c r="I280" s="749"/>
      <c r="J280" s="749"/>
      <c r="K280" s="750"/>
      <c r="L280" s="762"/>
      <c r="M280" s="883"/>
      <c r="N280" s="884"/>
      <c r="O280" s="744"/>
      <c r="P280" s="883"/>
      <c r="Q280" s="884"/>
      <c r="R280" s="744"/>
      <c r="S280" s="893"/>
      <c r="T280" s="894"/>
      <c r="U280" s="291"/>
    </row>
    <row r="281" spans="1:21" s="1" customFormat="1" ht="20.25" customHeight="1" thickTop="1">
      <c r="A281" s="291"/>
      <c r="B281" s="751" t="s">
        <v>1435</v>
      </c>
      <c r="C281" s="752"/>
      <c r="D281" s="752"/>
      <c r="E281" s="752"/>
      <c r="F281" s="752"/>
      <c r="G281" s="752"/>
      <c r="H281" s="752"/>
      <c r="I281" s="752"/>
      <c r="J281" s="752"/>
      <c r="K281" s="753"/>
      <c r="L281" s="20" t="s">
        <v>105</v>
      </c>
      <c r="M281" s="856">
        <f>SUM(M275:N280)</f>
        <v>0</v>
      </c>
      <c r="N281" s="857"/>
      <c r="O281" s="20" t="s">
        <v>105</v>
      </c>
      <c r="P281" s="856">
        <f>SUM(P275:Q280)</f>
        <v>0</v>
      </c>
      <c r="Q281" s="857"/>
      <c r="R281" s="20" t="s">
        <v>105</v>
      </c>
      <c r="S281" s="856">
        <f>SUM(S275:T280)</f>
        <v>0</v>
      </c>
      <c r="T281" s="858"/>
      <c r="U281" s="291"/>
    </row>
    <row r="282" spans="1:21" s="1" customFormat="1" ht="27.95" customHeight="1">
      <c r="A282" s="291"/>
      <c r="B282" s="292">
        <v>31200</v>
      </c>
      <c r="C282" s="707" t="s">
        <v>380</v>
      </c>
      <c r="D282" s="707"/>
      <c r="E282" s="707" t="s">
        <v>381</v>
      </c>
      <c r="F282" s="707"/>
      <c r="G282" s="707"/>
      <c r="H282" s="707"/>
      <c r="I282" s="707"/>
      <c r="J282" s="707"/>
      <c r="K282" s="708"/>
      <c r="L282" s="43"/>
      <c r="M282" s="993"/>
      <c r="N282" s="994"/>
      <c r="O282" s="43"/>
      <c r="P282" s="993"/>
      <c r="Q282" s="994"/>
      <c r="R282" s="43"/>
      <c r="S282" s="993"/>
      <c r="T282" s="995"/>
      <c r="U282" s="291"/>
    </row>
    <row r="283" spans="1:21" s="1" customFormat="1" ht="18" customHeight="1" thickBot="1">
      <c r="A283" s="291"/>
      <c r="B283" s="113"/>
      <c r="C283" s="727" t="s">
        <v>742</v>
      </c>
      <c r="D283" s="727"/>
      <c r="E283" s="727" t="s">
        <v>173</v>
      </c>
      <c r="F283" s="727"/>
      <c r="G283" s="727"/>
      <c r="H283" s="727"/>
      <c r="I283" s="727"/>
      <c r="J283" s="727"/>
      <c r="K283" s="728"/>
      <c r="L283" s="38" t="s">
        <v>105</v>
      </c>
      <c r="M283" s="847">
        <v>0</v>
      </c>
      <c r="N283" s="848"/>
      <c r="O283" s="47" t="s">
        <v>105</v>
      </c>
      <c r="P283" s="847">
        <v>0</v>
      </c>
      <c r="Q283" s="848"/>
      <c r="R283" s="25" t="s">
        <v>105</v>
      </c>
      <c r="S283" s="851">
        <f>M283+P283</f>
        <v>0</v>
      </c>
      <c r="T283" s="852"/>
      <c r="U283" s="291"/>
    </row>
    <row r="284" spans="1:21" s="1" customFormat="1" ht="20.25" customHeight="1" thickTop="1">
      <c r="A284" s="291"/>
      <c r="B284" s="751" t="s">
        <v>1435</v>
      </c>
      <c r="C284" s="752"/>
      <c r="D284" s="752"/>
      <c r="E284" s="752"/>
      <c r="F284" s="752"/>
      <c r="G284" s="752"/>
      <c r="H284" s="752"/>
      <c r="I284" s="752"/>
      <c r="J284" s="752"/>
      <c r="K284" s="753"/>
      <c r="L284" s="20" t="s">
        <v>105</v>
      </c>
      <c r="M284" s="856">
        <f>SUM(M283)</f>
        <v>0</v>
      </c>
      <c r="N284" s="857"/>
      <c r="O284" s="20" t="s">
        <v>105</v>
      </c>
      <c r="P284" s="856">
        <f>SUM(P283)</f>
        <v>0</v>
      </c>
      <c r="Q284" s="857"/>
      <c r="R284" s="20" t="s">
        <v>105</v>
      </c>
      <c r="S284" s="856">
        <f>SUM(S283)</f>
        <v>0</v>
      </c>
      <c r="T284" s="858"/>
      <c r="U284" s="291"/>
    </row>
    <row r="285" spans="1:21" s="1" customFormat="1" ht="30" customHeight="1">
      <c r="A285" s="291"/>
      <c r="B285" s="292">
        <v>31300</v>
      </c>
      <c r="C285" s="707" t="s">
        <v>1008</v>
      </c>
      <c r="D285" s="707"/>
      <c r="E285" s="707" t="s">
        <v>1060</v>
      </c>
      <c r="F285" s="707"/>
      <c r="G285" s="707"/>
      <c r="H285" s="707"/>
      <c r="I285" s="707"/>
      <c r="J285" s="707"/>
      <c r="K285" s="708"/>
      <c r="L285" s="21"/>
      <c r="M285" s="876"/>
      <c r="N285" s="988"/>
      <c r="O285" s="22"/>
      <c r="P285" s="876"/>
      <c r="Q285" s="988"/>
      <c r="R285" s="22"/>
      <c r="S285" s="876"/>
      <c r="T285" s="877"/>
      <c r="U285" s="291"/>
    </row>
    <row r="286" spans="1:21" s="1" customFormat="1" ht="28.5" customHeight="1">
      <c r="A286" s="291"/>
      <c r="B286" s="100">
        <v>31301</v>
      </c>
      <c r="C286" s="727" t="s">
        <v>743</v>
      </c>
      <c r="D286" s="727"/>
      <c r="E286" s="727" t="s">
        <v>1009</v>
      </c>
      <c r="F286" s="727"/>
      <c r="G286" s="727"/>
      <c r="H286" s="727"/>
      <c r="I286" s="727"/>
      <c r="J286" s="727"/>
      <c r="K286" s="728"/>
      <c r="L286" s="23" t="s">
        <v>105</v>
      </c>
      <c r="M286" s="836">
        <v>0</v>
      </c>
      <c r="N286" s="837"/>
      <c r="O286" s="32" t="s">
        <v>105</v>
      </c>
      <c r="P286" s="836">
        <v>0</v>
      </c>
      <c r="Q286" s="837"/>
      <c r="R286" s="17" t="s">
        <v>105</v>
      </c>
      <c r="S286" s="840">
        <f>M286+P286</f>
        <v>0</v>
      </c>
      <c r="T286" s="841"/>
      <c r="U286" s="291"/>
    </row>
    <row r="287" spans="1:21" s="1" customFormat="1" ht="18" customHeight="1">
      <c r="A287" s="291"/>
      <c r="B287" s="100">
        <v>31302</v>
      </c>
      <c r="C287" s="727" t="s">
        <v>620</v>
      </c>
      <c r="D287" s="727"/>
      <c r="E287" s="727" t="s">
        <v>745</v>
      </c>
      <c r="F287" s="727"/>
      <c r="G287" s="727"/>
      <c r="H287" s="727"/>
      <c r="I287" s="727"/>
      <c r="J287" s="727"/>
      <c r="K287" s="728"/>
      <c r="L287" s="23" t="s">
        <v>105</v>
      </c>
      <c r="M287" s="836">
        <v>0</v>
      </c>
      <c r="N287" s="837"/>
      <c r="O287" s="32" t="s">
        <v>105</v>
      </c>
      <c r="P287" s="836">
        <v>0</v>
      </c>
      <c r="Q287" s="837"/>
      <c r="R287" s="17" t="s">
        <v>105</v>
      </c>
      <c r="S287" s="840">
        <f>M287+P287</f>
        <v>0</v>
      </c>
      <c r="T287" s="841"/>
      <c r="U287" s="291"/>
    </row>
    <row r="288" spans="1:21" s="1" customFormat="1" ht="18" customHeight="1">
      <c r="A288" s="291"/>
      <c r="B288" s="100">
        <v>31303</v>
      </c>
      <c r="C288" s="727" t="s">
        <v>360</v>
      </c>
      <c r="D288" s="727"/>
      <c r="E288" s="727" t="s">
        <v>652</v>
      </c>
      <c r="F288" s="727"/>
      <c r="G288" s="727"/>
      <c r="H288" s="727"/>
      <c r="I288" s="727"/>
      <c r="J288" s="727"/>
      <c r="K288" s="728"/>
      <c r="L288" s="23" t="s">
        <v>105</v>
      </c>
      <c r="M288" s="836">
        <v>0</v>
      </c>
      <c r="N288" s="837"/>
      <c r="O288" s="32" t="s">
        <v>105</v>
      </c>
      <c r="P288" s="836">
        <v>0</v>
      </c>
      <c r="Q288" s="837"/>
      <c r="R288" s="17" t="s">
        <v>105</v>
      </c>
      <c r="S288" s="840">
        <f>M288+P288</f>
        <v>0</v>
      </c>
      <c r="T288" s="841"/>
      <c r="U288" s="291"/>
    </row>
    <row r="289" spans="1:21" s="1" customFormat="1" ht="18" customHeight="1">
      <c r="A289" s="291"/>
      <c r="B289" s="100">
        <v>31304</v>
      </c>
      <c r="C289" s="727" t="s">
        <v>622</v>
      </c>
      <c r="D289" s="727"/>
      <c r="E289" s="727" t="s">
        <v>746</v>
      </c>
      <c r="F289" s="727"/>
      <c r="G289" s="727"/>
      <c r="H289" s="727"/>
      <c r="I289" s="727"/>
      <c r="J289" s="727"/>
      <c r="K289" s="728"/>
      <c r="L289" s="23" t="s">
        <v>105</v>
      </c>
      <c r="M289" s="836">
        <v>0</v>
      </c>
      <c r="N289" s="837"/>
      <c r="O289" s="32" t="s">
        <v>105</v>
      </c>
      <c r="P289" s="836">
        <v>0</v>
      </c>
      <c r="Q289" s="837"/>
      <c r="R289" s="17" t="s">
        <v>105</v>
      </c>
      <c r="S289" s="840">
        <f>M289+P289</f>
        <v>0</v>
      </c>
      <c r="T289" s="841"/>
      <c r="U289" s="291"/>
    </row>
    <row r="290" spans="1:21" s="1" customFormat="1" ht="18" customHeight="1">
      <c r="A290" s="291"/>
      <c r="B290" s="101">
        <v>31305</v>
      </c>
      <c r="C290" s="733" t="s">
        <v>1035</v>
      </c>
      <c r="D290" s="733"/>
      <c r="E290" s="733" t="s">
        <v>293</v>
      </c>
      <c r="F290" s="733"/>
      <c r="G290" s="733"/>
      <c r="H290" s="733"/>
      <c r="I290" s="733"/>
      <c r="J290" s="733"/>
      <c r="K290" s="734"/>
      <c r="L290" s="735" t="s">
        <v>105</v>
      </c>
      <c r="M290" s="881">
        <v>0</v>
      </c>
      <c r="N290" s="882"/>
      <c r="O290" s="741" t="s">
        <v>105</v>
      </c>
      <c r="P290" s="881">
        <v>0</v>
      </c>
      <c r="Q290" s="882"/>
      <c r="R290" s="741" t="s">
        <v>105</v>
      </c>
      <c r="S290" s="891">
        <f>M290+P290</f>
        <v>0</v>
      </c>
      <c r="T290" s="892"/>
      <c r="U290" s="291"/>
    </row>
    <row r="291" spans="1:21" s="1" customFormat="1" ht="18" customHeight="1" thickBot="1">
      <c r="A291" s="291"/>
      <c r="B291" s="302"/>
      <c r="C291" s="749"/>
      <c r="D291" s="749"/>
      <c r="E291" s="749"/>
      <c r="F291" s="749"/>
      <c r="G291" s="749"/>
      <c r="H291" s="749"/>
      <c r="I291" s="749"/>
      <c r="J291" s="749"/>
      <c r="K291" s="750"/>
      <c r="L291" s="762"/>
      <c r="M291" s="883"/>
      <c r="N291" s="884"/>
      <c r="O291" s="744"/>
      <c r="P291" s="883"/>
      <c r="Q291" s="884"/>
      <c r="R291" s="744"/>
      <c r="S291" s="893"/>
      <c r="T291" s="894"/>
      <c r="U291" s="291"/>
    </row>
    <row r="292" spans="1:21" s="1" customFormat="1" ht="20.25" customHeight="1" thickTop="1">
      <c r="A292" s="291"/>
      <c r="B292" s="751" t="s">
        <v>1435</v>
      </c>
      <c r="C292" s="752"/>
      <c r="D292" s="752"/>
      <c r="E292" s="752"/>
      <c r="F292" s="752"/>
      <c r="G292" s="752"/>
      <c r="H292" s="752"/>
      <c r="I292" s="752"/>
      <c r="J292" s="752"/>
      <c r="K292" s="753"/>
      <c r="L292" s="20" t="s">
        <v>105</v>
      </c>
      <c r="M292" s="856">
        <f>SUM(M286:N291)</f>
        <v>0</v>
      </c>
      <c r="N292" s="857"/>
      <c r="O292" s="20" t="s">
        <v>105</v>
      </c>
      <c r="P292" s="856">
        <f>SUM(P286:Q291)</f>
        <v>0</v>
      </c>
      <c r="Q292" s="857"/>
      <c r="R292" s="20" t="s">
        <v>105</v>
      </c>
      <c r="S292" s="856">
        <f>SUM(S286:T291)</f>
        <v>0</v>
      </c>
      <c r="T292" s="858"/>
      <c r="U292" s="291"/>
    </row>
    <row r="293" spans="1:21" s="1" customFormat="1" ht="20.100000000000001" customHeight="1">
      <c r="A293" s="291"/>
      <c r="B293" s="796" t="s">
        <v>1556</v>
      </c>
      <c r="C293" s="796"/>
      <c r="D293" s="796"/>
      <c r="E293" s="796"/>
      <c r="F293" s="796"/>
      <c r="G293" s="796"/>
      <c r="H293" s="796"/>
      <c r="I293" s="796"/>
      <c r="J293" s="796"/>
      <c r="K293" s="796"/>
      <c r="L293" s="796"/>
      <c r="M293" s="796"/>
      <c r="N293" s="796"/>
      <c r="O293" s="796"/>
      <c r="P293" s="796"/>
      <c r="Q293" s="796"/>
      <c r="R293" s="796"/>
      <c r="S293" s="796"/>
      <c r="T293" s="796"/>
      <c r="U293" s="291"/>
    </row>
    <row r="294" spans="1:21" s="1" customFormat="1" ht="18" customHeight="1">
      <c r="A294" s="291"/>
      <c r="B294" s="292">
        <v>31400</v>
      </c>
      <c r="C294" s="765" t="s">
        <v>1035</v>
      </c>
      <c r="D294" s="765"/>
      <c r="E294" s="765" t="s">
        <v>293</v>
      </c>
      <c r="F294" s="765"/>
      <c r="G294" s="765"/>
      <c r="H294" s="765"/>
      <c r="I294" s="765"/>
      <c r="J294" s="765"/>
      <c r="K294" s="766"/>
      <c r="L294" s="124"/>
      <c r="M294" s="934"/>
      <c r="N294" s="935"/>
      <c r="O294" s="124"/>
      <c r="P294" s="934"/>
      <c r="Q294" s="935"/>
      <c r="R294" s="124"/>
      <c r="S294" s="934"/>
      <c r="T294" s="936"/>
      <c r="U294" s="291"/>
    </row>
    <row r="295" spans="1:21" s="1" customFormat="1" ht="18" customHeight="1">
      <c r="A295" s="291"/>
      <c r="B295" s="113"/>
      <c r="C295" s="905" t="s">
        <v>1035</v>
      </c>
      <c r="D295" s="905"/>
      <c r="E295" s="905" t="s">
        <v>293</v>
      </c>
      <c r="F295" s="905"/>
      <c r="G295" s="905"/>
      <c r="H295" s="905"/>
      <c r="I295" s="905"/>
      <c r="J295" s="905"/>
      <c r="K295" s="926"/>
      <c r="L295" s="735" t="s">
        <v>105</v>
      </c>
      <c r="M295" s="881">
        <v>0</v>
      </c>
      <c r="N295" s="882"/>
      <c r="O295" s="741" t="s">
        <v>105</v>
      </c>
      <c r="P295" s="881">
        <v>0</v>
      </c>
      <c r="Q295" s="882"/>
      <c r="R295" s="741" t="s">
        <v>105</v>
      </c>
      <c r="S295" s="891">
        <f>M295+P295</f>
        <v>0</v>
      </c>
      <c r="T295" s="892"/>
      <c r="U295" s="291"/>
    </row>
    <row r="296" spans="1:21" s="1" customFormat="1" ht="18" customHeight="1" thickBot="1">
      <c r="A296" s="291"/>
      <c r="B296" s="302"/>
      <c r="C296" s="749"/>
      <c r="D296" s="749"/>
      <c r="E296" s="749"/>
      <c r="F296" s="749"/>
      <c r="G296" s="749"/>
      <c r="H296" s="749"/>
      <c r="I296" s="749"/>
      <c r="J296" s="749"/>
      <c r="K296" s="750"/>
      <c r="L296" s="762"/>
      <c r="M296" s="883"/>
      <c r="N296" s="884"/>
      <c r="O296" s="744"/>
      <c r="P296" s="883"/>
      <c r="Q296" s="884"/>
      <c r="R296" s="744"/>
      <c r="S296" s="893"/>
      <c r="T296" s="894"/>
      <c r="U296" s="291"/>
    </row>
    <row r="297" spans="1:21" s="1" customFormat="1" ht="18" customHeight="1" thickTop="1" thickBot="1">
      <c r="A297" s="291"/>
      <c r="B297" s="751" t="s">
        <v>1435</v>
      </c>
      <c r="C297" s="752"/>
      <c r="D297" s="752"/>
      <c r="E297" s="752"/>
      <c r="F297" s="752"/>
      <c r="G297" s="752"/>
      <c r="H297" s="752"/>
      <c r="I297" s="752"/>
      <c r="J297" s="752"/>
      <c r="K297" s="753"/>
      <c r="L297" s="76" t="s">
        <v>105</v>
      </c>
      <c r="M297" s="1046">
        <f>SUM(M295)</f>
        <v>0</v>
      </c>
      <c r="N297" s="1047"/>
      <c r="O297" s="77" t="s">
        <v>105</v>
      </c>
      <c r="P297" s="1046">
        <f>SUM(P295)</f>
        <v>0</v>
      </c>
      <c r="Q297" s="1047"/>
      <c r="R297" s="26" t="s">
        <v>105</v>
      </c>
      <c r="S297" s="1046">
        <f>SUM(S295)</f>
        <v>0</v>
      </c>
      <c r="T297" s="1048"/>
      <c r="U297" s="291"/>
    </row>
    <row r="298" spans="1:21" s="1" customFormat="1" ht="20.25" customHeight="1" thickTop="1">
      <c r="A298" s="291"/>
      <c r="B298" s="1022" t="s">
        <v>1468</v>
      </c>
      <c r="C298" s="1023"/>
      <c r="D298" s="1023"/>
      <c r="E298" s="1023"/>
      <c r="F298" s="1023"/>
      <c r="G298" s="1023"/>
      <c r="H298" s="1023"/>
      <c r="I298" s="1023"/>
      <c r="J298" s="1023"/>
      <c r="K298" s="1024"/>
      <c r="L298" s="28" t="s">
        <v>105</v>
      </c>
      <c r="M298" s="1110">
        <f>M189+M194+M204+M215+M223+M238+M241+M260+M263+M273+M281+M284+M292+M297</f>
        <v>0</v>
      </c>
      <c r="N298" s="1111"/>
      <c r="O298" s="27" t="s">
        <v>105</v>
      </c>
      <c r="P298" s="970">
        <f>P189+P194+P204+P215+P223+P238+P241+P260+P263+P273+P281+P284+P292+P297</f>
        <v>0</v>
      </c>
      <c r="Q298" s="971"/>
      <c r="R298" s="27" t="s">
        <v>105</v>
      </c>
      <c r="S298" s="1112">
        <f>S189+S194+S204+S215+S223+S238+S241+S260+S263+S273+S281+S284+S292+S297</f>
        <v>0</v>
      </c>
      <c r="T298" s="1113"/>
      <c r="U298" s="291"/>
    </row>
    <row r="299" spans="1:21" s="1" customFormat="1" ht="20.25" customHeight="1">
      <c r="A299" s="291"/>
      <c r="B299" s="973" t="s">
        <v>1439</v>
      </c>
      <c r="C299" s="974"/>
      <c r="D299" s="974"/>
      <c r="E299" s="974"/>
      <c r="F299" s="974"/>
      <c r="G299" s="974"/>
      <c r="H299" s="974"/>
      <c r="I299" s="974"/>
      <c r="J299" s="974"/>
      <c r="K299" s="975"/>
      <c r="L299" s="976" t="e">
        <f>M298/S332*100%</f>
        <v>#DIV/0!</v>
      </c>
      <c r="M299" s="977"/>
      <c r="N299" s="978"/>
      <c r="O299" s="979" t="e">
        <f>P298/S332*100%</f>
        <v>#DIV/0!</v>
      </c>
      <c r="P299" s="977"/>
      <c r="Q299" s="978"/>
      <c r="R299" s="979" t="e">
        <f>S298/S332*100%</f>
        <v>#DIV/0!</v>
      </c>
      <c r="S299" s="977"/>
      <c r="T299" s="980"/>
      <c r="U299" s="291"/>
    </row>
    <row r="300" spans="1:21" s="1" customFormat="1" ht="51" customHeight="1">
      <c r="A300" s="82"/>
      <c r="B300" s="292">
        <v>40100</v>
      </c>
      <c r="C300" s="707" t="s">
        <v>1469</v>
      </c>
      <c r="D300" s="707"/>
      <c r="E300" s="707" t="s">
        <v>1295</v>
      </c>
      <c r="F300" s="707"/>
      <c r="G300" s="707"/>
      <c r="H300" s="707"/>
      <c r="I300" s="707"/>
      <c r="J300" s="707"/>
      <c r="K300" s="708"/>
      <c r="L300" s="709"/>
      <c r="M300" s="710"/>
      <c r="N300" s="711"/>
      <c r="O300" s="712"/>
      <c r="P300" s="710"/>
      <c r="Q300" s="711"/>
      <c r="R300" s="712"/>
      <c r="S300" s="710"/>
      <c r="T300" s="713"/>
      <c r="U300" s="82"/>
    </row>
    <row r="301" spans="1:21" s="1" customFormat="1" ht="18.75" customHeight="1">
      <c r="A301" s="309"/>
      <c r="B301" s="100">
        <v>40101</v>
      </c>
      <c r="C301" s="727" t="s">
        <v>747</v>
      </c>
      <c r="D301" s="727"/>
      <c r="E301" s="727" t="s">
        <v>748</v>
      </c>
      <c r="F301" s="727"/>
      <c r="G301" s="727"/>
      <c r="H301" s="727"/>
      <c r="I301" s="727"/>
      <c r="J301" s="727"/>
      <c r="K301" s="728"/>
      <c r="L301" s="23" t="s">
        <v>105</v>
      </c>
      <c r="M301" s="836">
        <v>0</v>
      </c>
      <c r="N301" s="837"/>
      <c r="O301" s="32" t="s">
        <v>105</v>
      </c>
      <c r="P301" s="838">
        <v>0</v>
      </c>
      <c r="Q301" s="839"/>
      <c r="R301" s="17" t="s">
        <v>105</v>
      </c>
      <c r="S301" s="840">
        <f>M301+P301</f>
        <v>0</v>
      </c>
      <c r="T301" s="841"/>
      <c r="U301" s="309"/>
    </row>
    <row r="302" spans="1:21" s="1" customFormat="1" ht="33.75" customHeight="1">
      <c r="A302" s="81"/>
      <c r="B302" s="100">
        <v>40102</v>
      </c>
      <c r="C302" s="727" t="s">
        <v>749</v>
      </c>
      <c r="D302" s="727"/>
      <c r="E302" s="727" t="s">
        <v>1363</v>
      </c>
      <c r="F302" s="727"/>
      <c r="G302" s="727"/>
      <c r="H302" s="727"/>
      <c r="I302" s="727"/>
      <c r="J302" s="727"/>
      <c r="K302" s="728"/>
      <c r="L302" s="23" t="s">
        <v>105</v>
      </c>
      <c r="M302" s="836">
        <v>0</v>
      </c>
      <c r="N302" s="837"/>
      <c r="O302" s="32" t="s">
        <v>105</v>
      </c>
      <c r="P302" s="838">
        <v>0</v>
      </c>
      <c r="Q302" s="839"/>
      <c r="R302" s="17" t="s">
        <v>105</v>
      </c>
      <c r="S302" s="840">
        <f>M302+P302</f>
        <v>0</v>
      </c>
      <c r="T302" s="841"/>
      <c r="U302" s="81"/>
    </row>
    <row r="303" spans="1:21" s="1" customFormat="1" ht="18.75" customHeight="1">
      <c r="A303" s="90"/>
      <c r="B303" s="100">
        <v>40103</v>
      </c>
      <c r="C303" s="727" t="s">
        <v>750</v>
      </c>
      <c r="D303" s="727"/>
      <c r="E303" s="727" t="s">
        <v>751</v>
      </c>
      <c r="F303" s="727"/>
      <c r="G303" s="727"/>
      <c r="H303" s="727"/>
      <c r="I303" s="727"/>
      <c r="J303" s="727"/>
      <c r="K303" s="728"/>
      <c r="L303" s="23" t="s">
        <v>105</v>
      </c>
      <c r="M303" s="836">
        <v>0</v>
      </c>
      <c r="N303" s="837"/>
      <c r="O303" s="32" t="s">
        <v>105</v>
      </c>
      <c r="P303" s="838">
        <v>0</v>
      </c>
      <c r="Q303" s="839"/>
      <c r="R303" s="17" t="s">
        <v>105</v>
      </c>
      <c r="S303" s="840">
        <f>M303+P303</f>
        <v>0</v>
      </c>
      <c r="T303" s="841"/>
      <c r="U303" s="90"/>
    </row>
    <row r="304" spans="1:21" s="1" customFormat="1" ht="18.75" customHeight="1">
      <c r="A304" s="247"/>
      <c r="B304" s="101">
        <v>40104</v>
      </c>
      <c r="C304" s="733" t="s">
        <v>1035</v>
      </c>
      <c r="D304" s="733"/>
      <c r="E304" s="733" t="s">
        <v>293</v>
      </c>
      <c r="F304" s="733"/>
      <c r="G304" s="733"/>
      <c r="H304" s="733"/>
      <c r="I304" s="733"/>
      <c r="J304" s="733"/>
      <c r="K304" s="734"/>
      <c r="L304" s="735" t="s">
        <v>105</v>
      </c>
      <c r="M304" s="881">
        <v>0</v>
      </c>
      <c r="N304" s="882"/>
      <c r="O304" s="741" t="s">
        <v>105</v>
      </c>
      <c r="P304" s="1118">
        <v>0</v>
      </c>
      <c r="Q304" s="1119"/>
      <c r="R304" s="741" t="s">
        <v>105</v>
      </c>
      <c r="S304" s="891">
        <f>M304+P304</f>
        <v>0</v>
      </c>
      <c r="T304" s="892"/>
      <c r="U304" s="247"/>
    </row>
    <row r="305" spans="1:21" s="1" customFormat="1" ht="18" customHeight="1" thickBot="1">
      <c r="A305" s="81"/>
      <c r="B305" s="302"/>
      <c r="C305" s="749"/>
      <c r="D305" s="749"/>
      <c r="E305" s="749"/>
      <c r="F305" s="749"/>
      <c r="G305" s="749"/>
      <c r="H305" s="749"/>
      <c r="I305" s="749"/>
      <c r="J305" s="749"/>
      <c r="K305" s="750"/>
      <c r="L305" s="762"/>
      <c r="M305" s="883"/>
      <c r="N305" s="884"/>
      <c r="O305" s="744"/>
      <c r="P305" s="1120"/>
      <c r="Q305" s="1121"/>
      <c r="R305" s="744"/>
      <c r="S305" s="893"/>
      <c r="T305" s="894"/>
      <c r="U305" s="81"/>
    </row>
    <row r="306" spans="1:21" s="1" customFormat="1" ht="18.75" customHeight="1" thickTop="1">
      <c r="A306" s="81"/>
      <c r="B306" s="751" t="s">
        <v>1435</v>
      </c>
      <c r="C306" s="752"/>
      <c r="D306" s="752"/>
      <c r="E306" s="752"/>
      <c r="F306" s="752"/>
      <c r="G306" s="752"/>
      <c r="H306" s="752"/>
      <c r="I306" s="752"/>
      <c r="J306" s="752"/>
      <c r="K306" s="753"/>
      <c r="L306" s="20" t="s">
        <v>105</v>
      </c>
      <c r="M306" s="856">
        <f>SUM(M301:N305)</f>
        <v>0</v>
      </c>
      <c r="N306" s="857"/>
      <c r="O306" s="20" t="s">
        <v>105</v>
      </c>
      <c r="P306" s="1116">
        <f>SUM(P301:Q305)</f>
        <v>0</v>
      </c>
      <c r="Q306" s="1117"/>
      <c r="R306" s="20" t="s">
        <v>105</v>
      </c>
      <c r="S306" s="856">
        <f>SUM(S301:T305)</f>
        <v>0</v>
      </c>
      <c r="T306" s="858"/>
      <c r="U306" s="81"/>
    </row>
    <row r="307" spans="1:21" s="1" customFormat="1" ht="45.75" customHeight="1">
      <c r="A307" s="81"/>
      <c r="B307" s="292">
        <v>50100</v>
      </c>
      <c r="C307" s="707" t="s">
        <v>1471</v>
      </c>
      <c r="D307" s="707"/>
      <c r="E307" s="707" t="s">
        <v>1296</v>
      </c>
      <c r="F307" s="707"/>
      <c r="G307" s="707"/>
      <c r="H307" s="707"/>
      <c r="I307" s="707"/>
      <c r="J307" s="707"/>
      <c r="K307" s="708"/>
      <c r="L307" s="43"/>
      <c r="M307" s="993"/>
      <c r="N307" s="994"/>
      <c r="O307" s="43"/>
      <c r="P307" s="1114"/>
      <c r="Q307" s="1115"/>
      <c r="R307" s="43"/>
      <c r="S307" s="993"/>
      <c r="T307" s="995"/>
      <c r="U307" s="81"/>
    </row>
    <row r="308" spans="1:21" s="1" customFormat="1" ht="33.75" customHeight="1" thickBot="1">
      <c r="A308" s="81"/>
      <c r="B308" s="113"/>
      <c r="C308" s="727" t="s">
        <v>1471</v>
      </c>
      <c r="D308" s="727"/>
      <c r="E308" s="727" t="s">
        <v>1296</v>
      </c>
      <c r="F308" s="727"/>
      <c r="G308" s="727"/>
      <c r="H308" s="727"/>
      <c r="I308" s="727"/>
      <c r="J308" s="727"/>
      <c r="K308" s="728"/>
      <c r="L308" s="38" t="s">
        <v>105</v>
      </c>
      <c r="M308" s="847">
        <v>0</v>
      </c>
      <c r="N308" s="848"/>
      <c r="O308" s="47" t="s">
        <v>105</v>
      </c>
      <c r="P308" s="849">
        <v>0</v>
      </c>
      <c r="Q308" s="850"/>
      <c r="R308" s="25" t="s">
        <v>105</v>
      </c>
      <c r="S308" s="851">
        <f>M308+P308</f>
        <v>0</v>
      </c>
      <c r="T308" s="852"/>
      <c r="U308" s="81"/>
    </row>
    <row r="309" spans="1:21" s="1" customFormat="1" ht="18.75" customHeight="1" thickTop="1">
      <c r="A309" s="81"/>
      <c r="B309" s="751" t="s">
        <v>1435</v>
      </c>
      <c r="C309" s="752"/>
      <c r="D309" s="752"/>
      <c r="E309" s="752"/>
      <c r="F309" s="752"/>
      <c r="G309" s="752"/>
      <c r="H309" s="752"/>
      <c r="I309" s="752"/>
      <c r="J309" s="752"/>
      <c r="K309" s="753"/>
      <c r="L309" s="20" t="s">
        <v>105</v>
      </c>
      <c r="M309" s="856">
        <f>SUM(M308)</f>
        <v>0</v>
      </c>
      <c r="N309" s="857"/>
      <c r="O309" s="20" t="s">
        <v>105</v>
      </c>
      <c r="P309" s="1116">
        <f>SUM(P308)</f>
        <v>0</v>
      </c>
      <c r="Q309" s="1117"/>
      <c r="R309" s="20" t="s">
        <v>105</v>
      </c>
      <c r="S309" s="856">
        <f>SUM(S308)</f>
        <v>0</v>
      </c>
      <c r="T309" s="858"/>
      <c r="U309" s="81"/>
    </row>
    <row r="310" spans="1:21" s="1" customFormat="1" ht="18.75" customHeight="1">
      <c r="A310" s="81"/>
      <c r="B310" s="292">
        <v>60100</v>
      </c>
      <c r="C310" s="707" t="s">
        <v>384</v>
      </c>
      <c r="D310" s="707"/>
      <c r="E310" s="707" t="s">
        <v>385</v>
      </c>
      <c r="F310" s="707"/>
      <c r="G310" s="707"/>
      <c r="H310" s="707"/>
      <c r="I310" s="707"/>
      <c r="J310" s="707"/>
      <c r="K310" s="708"/>
      <c r="L310" s="43"/>
      <c r="M310" s="993"/>
      <c r="N310" s="994"/>
      <c r="O310" s="43"/>
      <c r="P310" s="1114"/>
      <c r="Q310" s="1115"/>
      <c r="R310" s="43"/>
      <c r="S310" s="993"/>
      <c r="T310" s="995"/>
      <c r="U310" s="81"/>
    </row>
    <row r="311" spans="1:21" s="1" customFormat="1" ht="18.75" customHeight="1" thickBot="1">
      <c r="A311" s="81"/>
      <c r="B311" s="113"/>
      <c r="C311" s="727" t="s">
        <v>1472</v>
      </c>
      <c r="D311" s="727"/>
      <c r="E311" s="727" t="s">
        <v>385</v>
      </c>
      <c r="F311" s="727"/>
      <c r="G311" s="727"/>
      <c r="H311" s="727"/>
      <c r="I311" s="727"/>
      <c r="J311" s="727"/>
      <c r="K311" s="728"/>
      <c r="L311" s="38" t="s">
        <v>105</v>
      </c>
      <c r="M311" s="847">
        <v>0</v>
      </c>
      <c r="N311" s="848"/>
      <c r="O311" s="47" t="s">
        <v>105</v>
      </c>
      <c r="P311" s="849">
        <v>0</v>
      </c>
      <c r="Q311" s="850"/>
      <c r="R311" s="25" t="s">
        <v>105</v>
      </c>
      <c r="S311" s="851">
        <f>M311+P311</f>
        <v>0</v>
      </c>
      <c r="T311" s="852"/>
      <c r="U311" s="81"/>
    </row>
    <row r="312" spans="1:21" s="1" customFormat="1" ht="18.75" customHeight="1" thickTop="1">
      <c r="A312" s="81"/>
      <c r="B312" s="751" t="s">
        <v>1435</v>
      </c>
      <c r="C312" s="752"/>
      <c r="D312" s="752"/>
      <c r="E312" s="752"/>
      <c r="F312" s="752"/>
      <c r="G312" s="752"/>
      <c r="H312" s="752"/>
      <c r="I312" s="752"/>
      <c r="J312" s="752"/>
      <c r="K312" s="753"/>
      <c r="L312" s="20" t="s">
        <v>105</v>
      </c>
      <c r="M312" s="856">
        <f>SUM(M311)</f>
        <v>0</v>
      </c>
      <c r="N312" s="857"/>
      <c r="O312" s="20" t="s">
        <v>105</v>
      </c>
      <c r="P312" s="1116">
        <f>SUM(P311)</f>
        <v>0</v>
      </c>
      <c r="Q312" s="1117"/>
      <c r="R312" s="20" t="s">
        <v>105</v>
      </c>
      <c r="S312" s="856">
        <f>SUM(S311)</f>
        <v>0</v>
      </c>
      <c r="T312" s="858"/>
      <c r="U312" s="81"/>
    </row>
    <row r="313" spans="1:21" s="1" customFormat="1" ht="18.75" customHeight="1">
      <c r="A313" s="81"/>
      <c r="B313" s="292">
        <v>70100</v>
      </c>
      <c r="C313" s="707" t="s">
        <v>386</v>
      </c>
      <c r="D313" s="707"/>
      <c r="E313" s="707" t="s">
        <v>387</v>
      </c>
      <c r="F313" s="707"/>
      <c r="G313" s="707"/>
      <c r="H313" s="707"/>
      <c r="I313" s="707"/>
      <c r="J313" s="707"/>
      <c r="K313" s="708"/>
      <c r="L313" s="21"/>
      <c r="M313" s="941"/>
      <c r="N313" s="942"/>
      <c r="O313" s="22"/>
      <c r="P313" s="941"/>
      <c r="Q313" s="942"/>
      <c r="R313" s="22"/>
      <c r="S313" s="941"/>
      <c r="T313" s="943"/>
      <c r="U313" s="81"/>
    </row>
    <row r="314" spans="1:21" s="1" customFormat="1" ht="18.75" customHeight="1">
      <c r="A314" s="81"/>
      <c r="B314" s="100">
        <v>70101</v>
      </c>
      <c r="C314" s="727" t="s">
        <v>904</v>
      </c>
      <c r="D314" s="727"/>
      <c r="E314" s="727" t="s">
        <v>753</v>
      </c>
      <c r="F314" s="727"/>
      <c r="G314" s="727"/>
      <c r="H314" s="727"/>
      <c r="I314" s="727"/>
      <c r="J314" s="727"/>
      <c r="K314" s="728"/>
      <c r="L314" s="17" t="s">
        <v>105</v>
      </c>
      <c r="M314" s="836">
        <v>0</v>
      </c>
      <c r="N314" s="837"/>
      <c r="O314" s="32" t="s">
        <v>105</v>
      </c>
      <c r="P314" s="836">
        <v>0</v>
      </c>
      <c r="Q314" s="837"/>
      <c r="R314" s="17" t="s">
        <v>105</v>
      </c>
      <c r="S314" s="840">
        <f t="shared" ref="S314:S324" si="12">M314+P314</f>
        <v>0</v>
      </c>
      <c r="T314" s="841"/>
      <c r="U314" s="81"/>
    </row>
    <row r="315" spans="1:21" s="1" customFormat="1" ht="18.75" customHeight="1">
      <c r="A315" s="81"/>
      <c r="B315" s="100">
        <v>70102</v>
      </c>
      <c r="C315" s="831" t="s">
        <v>754</v>
      </c>
      <c r="D315" s="831"/>
      <c r="E315" s="831" t="s">
        <v>755</v>
      </c>
      <c r="F315" s="831"/>
      <c r="G315" s="831"/>
      <c r="H315" s="831"/>
      <c r="I315" s="831"/>
      <c r="J315" s="831"/>
      <c r="K315" s="832"/>
      <c r="L315" s="31" t="s">
        <v>105</v>
      </c>
      <c r="M315" s="836">
        <v>0</v>
      </c>
      <c r="N315" s="837"/>
      <c r="O315" s="32" t="s">
        <v>105</v>
      </c>
      <c r="P315" s="836">
        <v>0</v>
      </c>
      <c r="Q315" s="837"/>
      <c r="R315" s="17" t="s">
        <v>105</v>
      </c>
      <c r="S315" s="840">
        <f t="shared" si="12"/>
        <v>0</v>
      </c>
      <c r="T315" s="841"/>
      <c r="U315" s="81"/>
    </row>
    <row r="316" spans="1:21" s="1" customFormat="1" ht="18.75" customHeight="1">
      <c r="A316" s="90"/>
      <c r="B316" s="100">
        <v>70103</v>
      </c>
      <c r="C316" s="831" t="s">
        <v>1366</v>
      </c>
      <c r="D316" s="831"/>
      <c r="E316" s="831" t="s">
        <v>756</v>
      </c>
      <c r="F316" s="831"/>
      <c r="G316" s="831"/>
      <c r="H316" s="831"/>
      <c r="I316" s="831"/>
      <c r="J316" s="831"/>
      <c r="K316" s="832"/>
      <c r="L316" s="31" t="s">
        <v>105</v>
      </c>
      <c r="M316" s="836">
        <v>0</v>
      </c>
      <c r="N316" s="837"/>
      <c r="O316" s="32" t="s">
        <v>105</v>
      </c>
      <c r="P316" s="836">
        <v>0</v>
      </c>
      <c r="Q316" s="837"/>
      <c r="R316" s="17" t="s">
        <v>105</v>
      </c>
      <c r="S316" s="840">
        <f t="shared" si="12"/>
        <v>0</v>
      </c>
      <c r="T316" s="841"/>
      <c r="U316" s="90"/>
    </row>
    <row r="317" spans="1:21" s="1" customFormat="1" ht="18.75" customHeight="1">
      <c r="A317" s="114"/>
      <c r="B317" s="100">
        <v>70104</v>
      </c>
      <c r="C317" s="831" t="s">
        <v>757</v>
      </c>
      <c r="D317" s="831"/>
      <c r="E317" s="831" t="s">
        <v>758</v>
      </c>
      <c r="F317" s="831"/>
      <c r="G317" s="831"/>
      <c r="H317" s="831"/>
      <c r="I317" s="831"/>
      <c r="J317" s="831"/>
      <c r="K317" s="832"/>
      <c r="L317" s="31" t="s">
        <v>105</v>
      </c>
      <c r="M317" s="836">
        <v>0</v>
      </c>
      <c r="N317" s="837"/>
      <c r="O317" s="32" t="s">
        <v>105</v>
      </c>
      <c r="P317" s="836">
        <v>0</v>
      </c>
      <c r="Q317" s="837"/>
      <c r="R317" s="17" t="s">
        <v>105</v>
      </c>
      <c r="S317" s="840">
        <f t="shared" si="12"/>
        <v>0</v>
      </c>
      <c r="T317" s="841"/>
      <c r="U317" s="114"/>
    </row>
    <row r="318" spans="1:21" s="1" customFormat="1" ht="18.75" customHeight="1">
      <c r="A318" s="291"/>
      <c r="B318" s="100">
        <v>70105</v>
      </c>
      <c r="C318" s="831" t="s">
        <v>759</v>
      </c>
      <c r="D318" s="831"/>
      <c r="E318" s="831" t="s">
        <v>760</v>
      </c>
      <c r="F318" s="831"/>
      <c r="G318" s="831"/>
      <c r="H318" s="831"/>
      <c r="I318" s="831"/>
      <c r="J318" s="831"/>
      <c r="K318" s="832"/>
      <c r="L318" s="23" t="s">
        <v>105</v>
      </c>
      <c r="M318" s="836">
        <v>0</v>
      </c>
      <c r="N318" s="837"/>
      <c r="O318" s="32" t="s">
        <v>105</v>
      </c>
      <c r="P318" s="836">
        <v>0</v>
      </c>
      <c r="Q318" s="837"/>
      <c r="R318" s="17" t="s">
        <v>105</v>
      </c>
      <c r="S318" s="840">
        <f t="shared" si="12"/>
        <v>0</v>
      </c>
      <c r="T318" s="841"/>
      <c r="U318" s="291"/>
    </row>
    <row r="319" spans="1:21" s="1" customFormat="1" ht="18.75" customHeight="1">
      <c r="A319" s="291"/>
      <c r="B319" s="100">
        <v>70106</v>
      </c>
      <c r="C319" s="831" t="s">
        <v>761</v>
      </c>
      <c r="D319" s="831"/>
      <c r="E319" s="831" t="s">
        <v>762</v>
      </c>
      <c r="F319" s="831"/>
      <c r="G319" s="831"/>
      <c r="H319" s="831"/>
      <c r="I319" s="831"/>
      <c r="J319" s="831"/>
      <c r="K319" s="832"/>
      <c r="L319" s="31" t="s">
        <v>105</v>
      </c>
      <c r="M319" s="836">
        <v>0</v>
      </c>
      <c r="N319" s="837"/>
      <c r="O319" s="32" t="s">
        <v>105</v>
      </c>
      <c r="P319" s="836">
        <v>0</v>
      </c>
      <c r="Q319" s="837"/>
      <c r="R319" s="17" t="s">
        <v>105</v>
      </c>
      <c r="S319" s="840">
        <f t="shared" si="12"/>
        <v>0</v>
      </c>
      <c r="T319" s="841"/>
      <c r="U319" s="291"/>
    </row>
    <row r="320" spans="1:21" s="1" customFormat="1" ht="18.75" customHeight="1">
      <c r="A320" s="291"/>
      <c r="B320" s="100">
        <v>70107</v>
      </c>
      <c r="C320" s="831" t="s">
        <v>763</v>
      </c>
      <c r="D320" s="831"/>
      <c r="E320" s="831" t="s">
        <v>764</v>
      </c>
      <c r="F320" s="831"/>
      <c r="G320" s="831"/>
      <c r="H320" s="831"/>
      <c r="I320" s="831"/>
      <c r="J320" s="831"/>
      <c r="K320" s="832"/>
      <c r="L320" s="31" t="s">
        <v>105</v>
      </c>
      <c r="M320" s="859">
        <v>0</v>
      </c>
      <c r="N320" s="860"/>
      <c r="O320" s="32" t="s">
        <v>105</v>
      </c>
      <c r="P320" s="859">
        <v>0</v>
      </c>
      <c r="Q320" s="860"/>
      <c r="R320" s="17" t="s">
        <v>105</v>
      </c>
      <c r="S320" s="840">
        <f t="shared" si="12"/>
        <v>0</v>
      </c>
      <c r="T320" s="841"/>
      <c r="U320" s="291"/>
    </row>
    <row r="321" spans="1:21" s="1" customFormat="1" ht="32.25" customHeight="1">
      <c r="A321" s="291"/>
      <c r="B321" s="100">
        <v>70108</v>
      </c>
      <c r="C321" s="831" t="s">
        <v>1367</v>
      </c>
      <c r="D321" s="831"/>
      <c r="E321" s="727" t="s">
        <v>905</v>
      </c>
      <c r="F321" s="727"/>
      <c r="G321" s="727"/>
      <c r="H321" s="727"/>
      <c r="I321" s="727"/>
      <c r="J321" s="727"/>
      <c r="K321" s="728"/>
      <c r="L321" s="31" t="s">
        <v>105</v>
      </c>
      <c r="M321" s="836">
        <v>0</v>
      </c>
      <c r="N321" s="837"/>
      <c r="O321" s="32" t="s">
        <v>105</v>
      </c>
      <c r="P321" s="836">
        <v>0</v>
      </c>
      <c r="Q321" s="837"/>
      <c r="R321" s="17" t="s">
        <v>105</v>
      </c>
      <c r="S321" s="840">
        <f t="shared" si="12"/>
        <v>0</v>
      </c>
      <c r="T321" s="841"/>
      <c r="U321" s="291"/>
    </row>
    <row r="322" spans="1:21" s="1" customFormat="1" ht="18.75" customHeight="1">
      <c r="A322" s="291"/>
      <c r="B322" s="100">
        <v>70109</v>
      </c>
      <c r="C322" s="831" t="s">
        <v>766</v>
      </c>
      <c r="D322" s="831"/>
      <c r="E322" s="831" t="s">
        <v>767</v>
      </c>
      <c r="F322" s="831"/>
      <c r="G322" s="831"/>
      <c r="H322" s="831"/>
      <c r="I322" s="831"/>
      <c r="J322" s="831"/>
      <c r="K322" s="832"/>
      <c r="L322" s="31" t="s">
        <v>105</v>
      </c>
      <c r="M322" s="836">
        <v>0</v>
      </c>
      <c r="N322" s="837"/>
      <c r="O322" s="32" t="s">
        <v>105</v>
      </c>
      <c r="P322" s="836">
        <v>0</v>
      </c>
      <c r="Q322" s="837"/>
      <c r="R322" s="17" t="s">
        <v>105</v>
      </c>
      <c r="S322" s="840">
        <f t="shared" si="12"/>
        <v>0</v>
      </c>
      <c r="T322" s="841"/>
      <c r="U322" s="291"/>
    </row>
    <row r="323" spans="1:21" s="1" customFormat="1" ht="32.25" customHeight="1">
      <c r="A323" s="291"/>
      <c r="B323" s="100">
        <v>70110</v>
      </c>
      <c r="C323" s="831" t="s">
        <v>768</v>
      </c>
      <c r="D323" s="831"/>
      <c r="E323" s="727" t="s">
        <v>769</v>
      </c>
      <c r="F323" s="727"/>
      <c r="G323" s="727"/>
      <c r="H323" s="727"/>
      <c r="I323" s="727"/>
      <c r="J323" s="727"/>
      <c r="K323" s="728"/>
      <c r="L323" s="23" t="s">
        <v>105</v>
      </c>
      <c r="M323" s="836">
        <v>0</v>
      </c>
      <c r="N323" s="837"/>
      <c r="O323" s="32" t="s">
        <v>105</v>
      </c>
      <c r="P323" s="836">
        <v>0</v>
      </c>
      <c r="Q323" s="837"/>
      <c r="R323" s="17" t="s">
        <v>105</v>
      </c>
      <c r="S323" s="840">
        <f t="shared" si="12"/>
        <v>0</v>
      </c>
      <c r="T323" s="841"/>
      <c r="U323" s="291"/>
    </row>
    <row r="324" spans="1:21" s="1" customFormat="1" ht="18.75" customHeight="1">
      <c r="A324" s="291"/>
      <c r="B324" s="101">
        <v>70111</v>
      </c>
      <c r="C324" s="905" t="s">
        <v>1035</v>
      </c>
      <c r="D324" s="905"/>
      <c r="E324" s="905" t="s">
        <v>293</v>
      </c>
      <c r="F324" s="905"/>
      <c r="G324" s="905"/>
      <c r="H324" s="905"/>
      <c r="I324" s="905"/>
      <c r="J324" s="905"/>
      <c r="K324" s="926"/>
      <c r="L324" s="735" t="s">
        <v>105</v>
      </c>
      <c r="M324" s="881">
        <v>0</v>
      </c>
      <c r="N324" s="882"/>
      <c r="O324" s="741" t="s">
        <v>105</v>
      </c>
      <c r="P324" s="881">
        <v>0</v>
      </c>
      <c r="Q324" s="882"/>
      <c r="R324" s="741" t="s">
        <v>105</v>
      </c>
      <c r="S324" s="891">
        <f t="shared" si="12"/>
        <v>0</v>
      </c>
      <c r="T324" s="892"/>
      <c r="U324" s="291"/>
    </row>
    <row r="325" spans="1:21" s="1" customFormat="1" ht="18" customHeight="1" thickBot="1">
      <c r="A325" s="291"/>
      <c r="B325" s="302"/>
      <c r="C325" s="749"/>
      <c r="D325" s="749"/>
      <c r="E325" s="749"/>
      <c r="F325" s="749"/>
      <c r="G325" s="749"/>
      <c r="H325" s="749"/>
      <c r="I325" s="749"/>
      <c r="J325" s="749"/>
      <c r="K325" s="750"/>
      <c r="L325" s="762"/>
      <c r="M325" s="883"/>
      <c r="N325" s="884"/>
      <c r="O325" s="744"/>
      <c r="P325" s="883"/>
      <c r="Q325" s="884"/>
      <c r="R325" s="744"/>
      <c r="S325" s="893"/>
      <c r="T325" s="894"/>
      <c r="U325" s="291"/>
    </row>
    <row r="326" spans="1:21" s="1" customFormat="1" ht="18.75" customHeight="1" thickTop="1">
      <c r="A326" s="291"/>
      <c r="B326" s="751" t="s">
        <v>1435</v>
      </c>
      <c r="C326" s="752"/>
      <c r="D326" s="752"/>
      <c r="E326" s="752"/>
      <c r="F326" s="752"/>
      <c r="G326" s="752"/>
      <c r="H326" s="752"/>
      <c r="I326" s="752"/>
      <c r="J326" s="752"/>
      <c r="K326" s="753"/>
      <c r="L326" s="20" t="s">
        <v>105</v>
      </c>
      <c r="M326" s="856">
        <f>SUM(M314:N325)</f>
        <v>0</v>
      </c>
      <c r="N326" s="857"/>
      <c r="O326" s="20" t="s">
        <v>105</v>
      </c>
      <c r="P326" s="856">
        <f>SUM(P314:Q325)</f>
        <v>0</v>
      </c>
      <c r="Q326" s="857"/>
      <c r="R326" s="20" t="s">
        <v>105</v>
      </c>
      <c r="S326" s="856">
        <f>SUM(S314:T325)</f>
        <v>0</v>
      </c>
      <c r="T326" s="858"/>
      <c r="U326" s="291"/>
    </row>
    <row r="327" spans="1:21" s="1" customFormat="1" ht="18.75" customHeight="1">
      <c r="A327" s="291"/>
      <c r="B327" s="292">
        <v>80100</v>
      </c>
      <c r="C327" s="765" t="s">
        <v>388</v>
      </c>
      <c r="D327" s="765"/>
      <c r="E327" s="765" t="s">
        <v>389</v>
      </c>
      <c r="F327" s="765"/>
      <c r="G327" s="765"/>
      <c r="H327" s="765"/>
      <c r="I327" s="765"/>
      <c r="J327" s="765"/>
      <c r="K327" s="766"/>
      <c r="L327" s="15"/>
      <c r="M327" s="993"/>
      <c r="N327" s="994"/>
      <c r="O327" s="35"/>
      <c r="P327" s="993"/>
      <c r="Q327" s="994"/>
      <c r="R327" s="35"/>
      <c r="S327" s="1122"/>
      <c r="T327" s="1123"/>
      <c r="U327" s="291"/>
    </row>
    <row r="328" spans="1:21" s="1" customFormat="1" ht="18.75" customHeight="1" thickBot="1">
      <c r="A328" s="291"/>
      <c r="B328" s="302"/>
      <c r="C328" s="831" t="s">
        <v>388</v>
      </c>
      <c r="D328" s="831"/>
      <c r="E328" s="831" t="s">
        <v>389</v>
      </c>
      <c r="F328" s="831"/>
      <c r="G328" s="831"/>
      <c r="H328" s="831"/>
      <c r="I328" s="831"/>
      <c r="J328" s="831"/>
      <c r="K328" s="832"/>
      <c r="L328" s="33" t="s">
        <v>105</v>
      </c>
      <c r="M328" s="883">
        <v>0</v>
      </c>
      <c r="N328" s="884"/>
      <c r="O328" s="62" t="s">
        <v>105</v>
      </c>
      <c r="P328" s="883">
        <v>0</v>
      </c>
      <c r="Q328" s="884"/>
      <c r="R328" s="19" t="s">
        <v>105</v>
      </c>
      <c r="S328" s="893">
        <f>M328+P328</f>
        <v>0</v>
      </c>
      <c r="T328" s="894"/>
      <c r="U328" s="291"/>
    </row>
    <row r="329" spans="1:21" s="1" customFormat="1" ht="18.75" customHeight="1" thickTop="1" thickBot="1">
      <c r="A329" s="291"/>
      <c r="B329" s="751" t="s">
        <v>1435</v>
      </c>
      <c r="C329" s="752"/>
      <c r="D329" s="752"/>
      <c r="E329" s="752"/>
      <c r="F329" s="752"/>
      <c r="G329" s="752"/>
      <c r="H329" s="752"/>
      <c r="I329" s="752"/>
      <c r="J329" s="752"/>
      <c r="K329" s="753"/>
      <c r="L329" s="26" t="s">
        <v>105</v>
      </c>
      <c r="M329" s="1046">
        <f>SUM(M328:N328)</f>
        <v>0</v>
      </c>
      <c r="N329" s="1047"/>
      <c r="O329" s="26" t="s">
        <v>105</v>
      </c>
      <c r="P329" s="1046">
        <f>SUM(P328:Q328)</f>
        <v>0</v>
      </c>
      <c r="Q329" s="1047"/>
      <c r="R329" s="26" t="s">
        <v>105</v>
      </c>
      <c r="S329" s="1046">
        <f>SUM(S328:T328)</f>
        <v>0</v>
      </c>
      <c r="T329" s="1048"/>
      <c r="U329" s="291"/>
    </row>
    <row r="330" spans="1:21" s="1" customFormat="1" ht="60" customHeight="1" thickTop="1">
      <c r="A330" s="291"/>
      <c r="B330" s="1049" t="s">
        <v>1473</v>
      </c>
      <c r="C330" s="776"/>
      <c r="D330" s="776"/>
      <c r="E330" s="776"/>
      <c r="F330" s="776"/>
      <c r="G330" s="776"/>
      <c r="H330" s="776"/>
      <c r="I330" s="776"/>
      <c r="J330" s="776"/>
      <c r="K330" s="777"/>
      <c r="L330" s="27" t="s">
        <v>105</v>
      </c>
      <c r="M330" s="970">
        <f>M173+M298+M306+M309+M312+M326+M329</f>
        <v>0</v>
      </c>
      <c r="N330" s="971"/>
      <c r="O330" s="27" t="s">
        <v>105</v>
      </c>
      <c r="P330" s="970">
        <f>P173+P298+P306+P309+P312+P326+P329</f>
        <v>0</v>
      </c>
      <c r="Q330" s="971"/>
      <c r="R330" s="27" t="s">
        <v>105</v>
      </c>
      <c r="S330" s="970">
        <f>S173+S298+S306+S309+S312+S326+S329</f>
        <v>0</v>
      </c>
      <c r="T330" s="972"/>
      <c r="U330" s="291"/>
    </row>
    <row r="331" spans="1:21" s="1" customFormat="1" ht="20.25" customHeight="1" thickBot="1">
      <c r="A331" s="291"/>
      <c r="B331" s="973" t="s">
        <v>1439</v>
      </c>
      <c r="C331" s="974"/>
      <c r="D331" s="974"/>
      <c r="E331" s="974"/>
      <c r="F331" s="974"/>
      <c r="G331" s="974"/>
      <c r="H331" s="974"/>
      <c r="I331" s="974"/>
      <c r="J331" s="974"/>
      <c r="K331" s="975"/>
      <c r="L331" s="1127" t="e">
        <f>M330/S332*100%</f>
        <v>#DIV/0!</v>
      </c>
      <c r="M331" s="1128"/>
      <c r="N331" s="1129"/>
      <c r="O331" s="1130" t="e">
        <f>P330/S332*100%</f>
        <v>#DIV/0!</v>
      </c>
      <c r="P331" s="1128"/>
      <c r="Q331" s="1129"/>
      <c r="R331" s="1130" t="e">
        <f>S330/S332*100%</f>
        <v>#DIV/0!</v>
      </c>
      <c r="S331" s="1128"/>
      <c r="T331" s="1131"/>
      <c r="U331" s="291"/>
    </row>
    <row r="332" spans="1:21" s="1" customFormat="1" ht="60" customHeight="1" thickTop="1">
      <c r="A332" s="291"/>
      <c r="B332" s="1132" t="s">
        <v>1493</v>
      </c>
      <c r="C332" s="1133"/>
      <c r="D332" s="1133"/>
      <c r="E332" s="1133"/>
      <c r="F332" s="1133"/>
      <c r="G332" s="1133"/>
      <c r="H332" s="1133"/>
      <c r="I332" s="1133"/>
      <c r="J332" s="1133"/>
      <c r="K332" s="1134"/>
      <c r="L332" s="2" t="s">
        <v>105</v>
      </c>
      <c r="M332" s="1043">
        <f>M46+M330</f>
        <v>0</v>
      </c>
      <c r="N332" s="1044"/>
      <c r="O332" s="2" t="s">
        <v>105</v>
      </c>
      <c r="P332" s="1043">
        <f>P46+P330</f>
        <v>0</v>
      </c>
      <c r="Q332" s="1044"/>
      <c r="R332" s="2" t="s">
        <v>105</v>
      </c>
      <c r="S332" s="1043">
        <f>S46+S330</f>
        <v>0</v>
      </c>
      <c r="T332" s="1045"/>
      <c r="U332" s="291"/>
    </row>
    <row r="333" spans="1:21" s="1" customFormat="1" ht="18.75" customHeight="1">
      <c r="A333" s="82"/>
      <c r="B333" s="1124" t="s">
        <v>1439</v>
      </c>
      <c r="C333" s="1125"/>
      <c r="D333" s="1125"/>
      <c r="E333" s="1125"/>
      <c r="F333" s="1125"/>
      <c r="G333" s="1125"/>
      <c r="H333" s="1125"/>
      <c r="I333" s="1125"/>
      <c r="J333" s="1125"/>
      <c r="K333" s="1126"/>
      <c r="L333" s="784" t="e">
        <f>M332/S332*100%</f>
        <v>#DIV/0!</v>
      </c>
      <c r="M333" s="785"/>
      <c r="N333" s="786"/>
      <c r="O333" s="787" t="e">
        <f>P332/S332*100%</f>
        <v>#DIV/0!</v>
      </c>
      <c r="P333" s="785"/>
      <c r="Q333" s="786"/>
      <c r="R333" s="787" t="e">
        <f>L333+O333</f>
        <v>#DIV/0!</v>
      </c>
      <c r="S333" s="785"/>
      <c r="T333" s="788"/>
      <c r="U333" s="82"/>
    </row>
    <row r="334" spans="1:21" s="1" customFormat="1" ht="44.25" customHeight="1">
      <c r="A334" s="309"/>
      <c r="B334" s="1032" t="s">
        <v>1475</v>
      </c>
      <c r="C334" s="1033"/>
      <c r="D334" s="1033"/>
      <c r="E334" s="1033"/>
      <c r="F334" s="1033"/>
      <c r="G334" s="1033"/>
      <c r="H334" s="1033"/>
      <c r="I334" s="1033"/>
      <c r="J334" s="1033"/>
      <c r="K334" s="1033"/>
      <c r="L334" s="1033"/>
      <c r="M334" s="1033"/>
      <c r="N334" s="1033"/>
      <c r="O334" s="1033"/>
      <c r="P334" s="1033"/>
      <c r="Q334" s="1033"/>
      <c r="R334" s="1033"/>
      <c r="S334" s="1033"/>
      <c r="T334" s="1033"/>
      <c r="U334" s="309"/>
    </row>
    <row r="335" spans="1:21" s="1" customFormat="1" ht="44.25" customHeight="1">
      <c r="A335" s="291"/>
      <c r="B335" s="13"/>
      <c r="C335" s="14"/>
      <c r="D335" s="14"/>
      <c r="E335" s="14"/>
      <c r="F335" s="14"/>
      <c r="G335" s="14"/>
      <c r="H335" s="14"/>
      <c r="I335" s="14"/>
      <c r="J335" s="14"/>
      <c r="K335" s="14"/>
      <c r="L335" s="14"/>
      <c r="M335" s="14"/>
      <c r="N335" s="14"/>
      <c r="O335" s="14"/>
      <c r="P335" s="14"/>
      <c r="Q335" s="14"/>
      <c r="R335" s="14"/>
      <c r="S335" s="14"/>
      <c r="T335" s="14"/>
      <c r="U335" s="291"/>
    </row>
    <row r="336" spans="1:21" ht="20.100000000000001" customHeight="1">
      <c r="A336" s="291"/>
      <c r="B336" s="465" t="s">
        <v>1557</v>
      </c>
      <c r="C336" s="465"/>
      <c r="D336" s="465"/>
      <c r="E336" s="465"/>
      <c r="F336" s="465"/>
      <c r="G336" s="465"/>
      <c r="H336" s="465"/>
      <c r="I336" s="465"/>
      <c r="J336" s="465"/>
      <c r="K336" s="465"/>
      <c r="L336" s="465"/>
      <c r="M336" s="465"/>
      <c r="N336" s="465"/>
      <c r="O336" s="465"/>
      <c r="P336" s="465"/>
      <c r="Q336" s="465"/>
      <c r="R336" s="465"/>
      <c r="S336" s="465"/>
      <c r="T336" s="465"/>
      <c r="U336" s="291"/>
    </row>
    <row r="337" spans="1:21" ht="15" customHeight="1">
      <c r="A337" s="291"/>
      <c r="U337" s="291"/>
    </row>
    <row r="338" spans="1:21" ht="15" customHeight="1">
      <c r="A338" s="291"/>
      <c r="U338" s="291"/>
    </row>
    <row r="339" spans="1:21" ht="15" customHeight="1">
      <c r="A339" s="115"/>
      <c r="U339" s="115"/>
    </row>
    <row r="340" spans="1:21" ht="15" customHeight="1">
      <c r="A340" s="404"/>
      <c r="U340" s="404"/>
    </row>
    <row r="341" spans="1:21" ht="15" customHeight="1">
      <c r="A341" s="291"/>
      <c r="U341" s="291"/>
    </row>
    <row r="342" spans="1:21" ht="15" customHeight="1">
      <c r="A342" s="291"/>
      <c r="U342" s="291"/>
    </row>
    <row r="343" spans="1:21" ht="15" customHeight="1">
      <c r="A343" s="291"/>
      <c r="U343" s="291"/>
    </row>
    <row r="344" spans="1:21" ht="15" customHeight="1">
      <c r="A344" s="291"/>
      <c r="U344" s="291"/>
    </row>
    <row r="345" spans="1:21" ht="15" customHeight="1">
      <c r="A345" s="291"/>
      <c r="U345" s="291"/>
    </row>
    <row r="346" spans="1:21" ht="15" customHeight="1">
      <c r="A346" s="291"/>
      <c r="U346" s="291"/>
    </row>
    <row r="347" spans="1:21" ht="15" customHeight="1">
      <c r="A347" s="115"/>
      <c r="U347" s="115"/>
    </row>
    <row r="348" spans="1:21" ht="15" customHeight="1">
      <c r="A348" s="298"/>
      <c r="U348" s="298"/>
    </row>
    <row r="349" spans="1:21" ht="15" customHeight="1">
      <c r="A349" s="87"/>
      <c r="U349" s="87"/>
    </row>
    <row r="350" spans="1:21" ht="15" customHeight="1">
      <c r="A350" s="291"/>
      <c r="U350" s="291"/>
    </row>
    <row r="351" spans="1:21" ht="15" customHeight="1">
      <c r="A351" s="291"/>
      <c r="U351" s="291"/>
    </row>
    <row r="352" spans="1:21" ht="15" customHeight="1">
      <c r="A352" s="291"/>
      <c r="U352" s="291"/>
    </row>
    <row r="353" spans="1:21" ht="15" customHeight="1">
      <c r="A353" s="291"/>
      <c r="U353" s="291"/>
    </row>
    <row r="354" spans="1:21" ht="15" customHeight="1">
      <c r="A354" s="291"/>
      <c r="U354" s="291"/>
    </row>
    <row r="355" spans="1:21" ht="15" customHeight="1">
      <c r="A355" s="247"/>
      <c r="U355" s="247"/>
    </row>
    <row r="356" spans="1:21" ht="15" customHeight="1">
      <c r="A356" s="291"/>
      <c r="U356" s="291"/>
    </row>
    <row r="357" spans="1:21" ht="15" customHeight="1">
      <c r="A357" s="291"/>
      <c r="U357" s="291"/>
    </row>
    <row r="358" spans="1:21" ht="15" customHeight="1">
      <c r="A358" s="291"/>
      <c r="U358" s="291"/>
    </row>
    <row r="359" spans="1:21" ht="15" customHeight="1">
      <c r="A359" s="291"/>
      <c r="U359" s="291"/>
    </row>
    <row r="360" spans="1:21" ht="15" customHeight="1">
      <c r="A360" s="291"/>
      <c r="U360" s="291"/>
    </row>
    <row r="361" spans="1:21" ht="15" customHeight="1">
      <c r="A361" s="291"/>
      <c r="U361" s="291"/>
    </row>
    <row r="362" spans="1:21" ht="15" customHeight="1">
      <c r="A362" s="291"/>
      <c r="U362" s="291"/>
    </row>
    <row r="363" spans="1:21" ht="15" customHeight="1">
      <c r="A363" s="291"/>
      <c r="U363" s="291"/>
    </row>
    <row r="364" spans="1:21" ht="15" customHeight="1">
      <c r="A364" s="291"/>
      <c r="U364" s="291"/>
    </row>
    <row r="365" spans="1:21" ht="15" customHeight="1">
      <c r="A365" s="291"/>
      <c r="U365" s="291"/>
    </row>
    <row r="366" spans="1:21" ht="15" customHeight="1">
      <c r="A366" s="291"/>
      <c r="U366" s="291"/>
    </row>
    <row r="367" spans="1:21" ht="15" customHeight="1">
      <c r="A367" s="291"/>
      <c r="U367" s="291"/>
    </row>
    <row r="368" spans="1:21" ht="15" customHeight="1">
      <c r="A368" s="291"/>
      <c r="U368" s="291"/>
    </row>
    <row r="369" spans="1:21" ht="15" customHeight="1">
      <c r="A369" s="291"/>
      <c r="U369" s="291"/>
    </row>
    <row r="370" spans="1:21" ht="15" customHeight="1">
      <c r="A370" s="291"/>
      <c r="U370" s="291"/>
    </row>
    <row r="371" spans="1:21" ht="15" customHeight="1">
      <c r="A371" s="291"/>
      <c r="U371" s="291"/>
    </row>
    <row r="372" spans="1:21" ht="15" customHeight="1">
      <c r="A372" s="291"/>
      <c r="U372" s="291"/>
    </row>
    <row r="373" spans="1:21" ht="15" customHeight="1">
      <c r="A373" s="87"/>
      <c r="U373" s="87"/>
    </row>
    <row r="374" spans="1:21" ht="15" customHeight="1">
      <c r="A374" s="291"/>
      <c r="U374" s="291"/>
    </row>
    <row r="375" spans="1:21" ht="15" customHeight="1">
      <c r="A375" s="291"/>
      <c r="U375" s="291"/>
    </row>
    <row r="376" spans="1:21" ht="15" customHeight="1">
      <c r="A376" s="291"/>
      <c r="U376" s="291"/>
    </row>
    <row r="377" spans="1:21" ht="15" customHeight="1">
      <c r="A377" s="291"/>
      <c r="U377" s="291"/>
    </row>
    <row r="378" spans="1:21" ht="15" customHeight="1">
      <c r="A378" s="291"/>
      <c r="U378" s="291"/>
    </row>
    <row r="379" spans="1:21" ht="15" customHeight="1">
      <c r="A379" s="291"/>
      <c r="U379" s="291"/>
    </row>
    <row r="380" spans="1:21" ht="15" customHeight="1">
      <c r="A380" s="291"/>
      <c r="U380" s="291"/>
    </row>
    <row r="381" spans="1:21" ht="15" customHeight="1">
      <c r="A381" s="291"/>
      <c r="U381" s="291"/>
    </row>
    <row r="382" spans="1:21" ht="15" customHeight="1">
      <c r="A382" s="291"/>
      <c r="U382" s="291"/>
    </row>
    <row r="383" spans="1:21" ht="15" customHeight="1">
      <c r="A383" s="291"/>
      <c r="U383" s="291"/>
    </row>
    <row r="384" spans="1:21" ht="15" customHeight="1">
      <c r="A384" s="291"/>
      <c r="U384" s="291"/>
    </row>
    <row r="385" spans="1:21" ht="15" customHeight="1">
      <c r="A385" s="291"/>
      <c r="U385" s="291"/>
    </row>
    <row r="386" spans="1:21" ht="15" customHeight="1">
      <c r="A386" s="291"/>
      <c r="U386" s="291"/>
    </row>
    <row r="387" spans="1:21" ht="15" customHeight="1">
      <c r="A387" s="291"/>
      <c r="U387" s="291"/>
    </row>
    <row r="388" spans="1:21" ht="15" customHeight="1">
      <c r="A388" s="291"/>
      <c r="U388" s="291"/>
    </row>
    <row r="389" spans="1:21" ht="15" customHeight="1">
      <c r="A389" s="291"/>
      <c r="U389" s="291"/>
    </row>
    <row r="390" spans="1:21" ht="15" customHeight="1">
      <c r="A390" s="291"/>
      <c r="U390" s="291"/>
    </row>
    <row r="391" spans="1:21" ht="15" customHeight="1">
      <c r="A391" s="291"/>
      <c r="U391" s="291"/>
    </row>
    <row r="392" spans="1:21" ht="15" customHeight="1">
      <c r="A392" s="291"/>
      <c r="U392" s="291"/>
    </row>
    <row r="393" spans="1:21" ht="15" customHeight="1">
      <c r="A393" s="291"/>
      <c r="U393" s="291"/>
    </row>
    <row r="394" spans="1:21" ht="15" customHeight="1">
      <c r="A394" s="291"/>
      <c r="U394" s="291"/>
    </row>
    <row r="395" spans="1:21" ht="15" customHeight="1">
      <c r="A395" s="291"/>
      <c r="U395" s="291"/>
    </row>
    <row r="396" spans="1:21" ht="15" customHeight="1">
      <c r="A396" s="82"/>
      <c r="U396" s="82"/>
    </row>
    <row r="397" spans="1:21" ht="15" customHeight="1">
      <c r="A397" s="87"/>
      <c r="U397" s="87"/>
    </row>
    <row r="398" spans="1:21" ht="15" customHeight="1">
      <c r="A398" s="291"/>
      <c r="U398" s="291"/>
    </row>
    <row r="399" spans="1:21" ht="15" customHeight="1">
      <c r="A399" s="291"/>
      <c r="U399" s="291"/>
    </row>
    <row r="400" spans="1:21" ht="15" customHeight="1">
      <c r="A400" s="291"/>
      <c r="U400" s="291"/>
    </row>
    <row r="401" spans="1:21" ht="15" customHeight="1">
      <c r="A401" s="291"/>
      <c r="U401" s="291"/>
    </row>
    <row r="402" spans="1:21" ht="15" customHeight="1">
      <c r="A402" s="291"/>
      <c r="U402" s="291"/>
    </row>
    <row r="403" spans="1:21" ht="15" customHeight="1">
      <c r="A403" s="291"/>
      <c r="U403" s="291"/>
    </row>
    <row r="404" spans="1:21" ht="15" customHeight="1">
      <c r="A404" s="291"/>
      <c r="U404" s="291"/>
    </row>
    <row r="405" spans="1:21" ht="15" customHeight="1">
      <c r="A405" s="291"/>
      <c r="U405" s="291"/>
    </row>
    <row r="406" spans="1:21" ht="15" customHeight="1">
      <c r="A406" s="247"/>
      <c r="U406" s="247"/>
    </row>
    <row r="407" spans="1:21" ht="15" customHeight="1">
      <c r="A407" s="291"/>
      <c r="U407" s="291"/>
    </row>
    <row r="408" spans="1:21" ht="15" customHeight="1">
      <c r="A408" s="291"/>
      <c r="U408" s="291"/>
    </row>
    <row r="409" spans="1:21" ht="15" customHeight="1">
      <c r="A409" s="291"/>
      <c r="U409" s="291"/>
    </row>
    <row r="410" spans="1:21" ht="15" customHeight="1">
      <c r="A410" s="291"/>
      <c r="U410" s="291"/>
    </row>
    <row r="411" spans="1:21" ht="15" customHeight="1">
      <c r="A411" s="291"/>
      <c r="U411" s="291"/>
    </row>
    <row r="412" spans="1:21" ht="15" customHeight="1">
      <c r="A412" s="82"/>
      <c r="U412" s="82"/>
    </row>
    <row r="413" spans="1:21" ht="15" customHeight="1">
      <c r="A413" s="82"/>
      <c r="U413" s="82"/>
    </row>
    <row r="414" spans="1:21" ht="15" customHeight="1">
      <c r="A414" s="116"/>
      <c r="U414" s="116"/>
    </row>
    <row r="415" spans="1:21" ht="15" customHeight="1">
      <c r="A415" s="87"/>
      <c r="U415" s="87"/>
    </row>
    <row r="416" spans="1:21" ht="15" customHeight="1">
      <c r="A416" s="291"/>
      <c r="U416" s="291"/>
    </row>
    <row r="417" spans="1:21" ht="15" customHeight="1">
      <c r="A417" s="291"/>
      <c r="U417" s="291"/>
    </row>
    <row r="418" spans="1:21" ht="15" customHeight="1">
      <c r="A418" s="291"/>
      <c r="U418" s="291"/>
    </row>
    <row r="419" spans="1:21" ht="15" customHeight="1">
      <c r="A419" s="291"/>
      <c r="U419" s="291"/>
    </row>
    <row r="420" spans="1:21" ht="15" customHeight="1">
      <c r="A420" s="291"/>
      <c r="U420" s="291"/>
    </row>
    <row r="421" spans="1:21" ht="15" customHeight="1">
      <c r="A421" s="291"/>
      <c r="U421" s="291"/>
    </row>
    <row r="422" spans="1:21" ht="15" customHeight="1">
      <c r="A422" s="291"/>
      <c r="U422" s="291"/>
    </row>
    <row r="423" spans="1:21" ht="15" customHeight="1">
      <c r="A423" s="291"/>
      <c r="U423" s="291"/>
    </row>
    <row r="424" spans="1:21" ht="15" customHeight="1">
      <c r="A424" s="291"/>
      <c r="U424" s="291"/>
    </row>
    <row r="425" spans="1:21">
      <c r="A425" s="291"/>
      <c r="U425" s="291"/>
    </row>
    <row r="426" spans="1:21">
      <c r="A426" s="291"/>
      <c r="U426" s="291"/>
    </row>
    <row r="427" spans="1:21">
      <c r="A427" s="291"/>
      <c r="U427" s="291"/>
    </row>
    <row r="428" spans="1:21">
      <c r="A428" s="291"/>
      <c r="U428" s="291"/>
    </row>
    <row r="429" spans="1:21">
      <c r="A429" s="82"/>
      <c r="U429" s="82"/>
    </row>
    <row r="430" spans="1:21">
      <c r="A430" s="86"/>
      <c r="U430" s="86"/>
    </row>
    <row r="431" spans="1:21">
      <c r="A431" s="291"/>
      <c r="U431" s="291"/>
    </row>
    <row r="432" spans="1:21">
      <c r="A432" s="291"/>
      <c r="U432" s="291"/>
    </row>
    <row r="433" spans="1:21">
      <c r="A433" s="82"/>
      <c r="U433" s="82"/>
    </row>
    <row r="434" spans="1:21">
      <c r="A434" s="87"/>
      <c r="U434" s="87"/>
    </row>
    <row r="435" spans="1:21">
      <c r="A435" s="291"/>
      <c r="U435" s="291"/>
    </row>
    <row r="436" spans="1:21">
      <c r="A436" s="291"/>
      <c r="U436" s="291"/>
    </row>
    <row r="437" spans="1:21">
      <c r="A437" s="291"/>
      <c r="U437" s="291"/>
    </row>
    <row r="438" spans="1:21">
      <c r="A438" s="291"/>
      <c r="U438" s="291"/>
    </row>
    <row r="439" spans="1:21">
      <c r="A439" s="291"/>
      <c r="U439" s="291"/>
    </row>
    <row r="440" spans="1:21">
      <c r="A440" s="291"/>
      <c r="U440" s="291"/>
    </row>
    <row r="441" spans="1:21">
      <c r="A441" s="291"/>
      <c r="U441" s="291"/>
    </row>
    <row r="442" spans="1:21">
      <c r="A442" s="82"/>
      <c r="U442" s="82"/>
    </row>
    <row r="443" spans="1:21">
      <c r="A443" s="291"/>
      <c r="U443" s="291"/>
    </row>
    <row r="444" spans="1:21">
      <c r="A444" s="291"/>
      <c r="U444" s="291"/>
    </row>
    <row r="445" spans="1:21">
      <c r="A445" s="291"/>
      <c r="U445" s="291"/>
    </row>
    <row r="446" spans="1:21">
      <c r="A446" s="291"/>
      <c r="U446" s="291"/>
    </row>
    <row r="447" spans="1:21">
      <c r="A447" s="291"/>
      <c r="U447" s="291"/>
    </row>
    <row r="448" spans="1:21">
      <c r="A448" s="291"/>
      <c r="U448" s="291"/>
    </row>
    <row r="449" spans="1:21">
      <c r="A449" s="291"/>
      <c r="U449" s="291"/>
    </row>
    <row r="450" spans="1:21">
      <c r="A450" s="291"/>
      <c r="U450" s="291"/>
    </row>
    <row r="451" spans="1:21">
      <c r="A451" s="291"/>
      <c r="U451" s="291"/>
    </row>
    <row r="452" spans="1:21">
      <c r="A452" s="82"/>
      <c r="U452" s="82"/>
    </row>
    <row r="453" spans="1:21">
      <c r="A453" s="247"/>
      <c r="U453" s="247"/>
    </row>
    <row r="454" spans="1:21">
      <c r="A454" s="309"/>
      <c r="U454" s="309"/>
    </row>
    <row r="455" spans="1:21">
      <c r="A455" s="291"/>
      <c r="U455" s="291"/>
    </row>
    <row r="456" spans="1:21">
      <c r="A456" s="291"/>
      <c r="U456" s="291"/>
    </row>
    <row r="457" spans="1:21">
      <c r="A457" s="291"/>
      <c r="U457" s="291"/>
    </row>
    <row r="458" spans="1:21">
      <c r="A458" s="291"/>
      <c r="U458" s="291"/>
    </row>
    <row r="459" spans="1:21">
      <c r="A459" s="291"/>
      <c r="U459" s="291"/>
    </row>
    <row r="460" spans="1:21">
      <c r="A460" s="291"/>
      <c r="U460" s="291"/>
    </row>
    <row r="461" spans="1:21">
      <c r="A461" s="82"/>
      <c r="U461" s="82"/>
    </row>
    <row r="462" spans="1:21">
      <c r="A462" s="82"/>
      <c r="U462" s="82"/>
    </row>
    <row r="463" spans="1:21">
      <c r="A463" s="291"/>
      <c r="U463" s="291"/>
    </row>
    <row r="464" spans="1:21">
      <c r="A464" s="291"/>
      <c r="U464" s="291"/>
    </row>
    <row r="465" spans="1:21">
      <c r="A465" s="291"/>
      <c r="U465" s="291"/>
    </row>
    <row r="466" spans="1:21">
      <c r="A466" s="291"/>
      <c r="U466" s="291"/>
    </row>
    <row r="467" spans="1:21">
      <c r="A467" s="291"/>
      <c r="U467" s="291"/>
    </row>
    <row r="468" spans="1:21">
      <c r="A468" s="291"/>
      <c r="U468" s="291"/>
    </row>
    <row r="469" spans="1:21">
      <c r="A469" s="291"/>
      <c r="U469" s="291"/>
    </row>
    <row r="470" spans="1:21">
      <c r="A470" s="291"/>
      <c r="U470" s="291"/>
    </row>
    <row r="471" spans="1:21">
      <c r="A471" s="291"/>
      <c r="U471" s="291"/>
    </row>
    <row r="472" spans="1:21">
      <c r="A472" s="291"/>
      <c r="U472" s="291"/>
    </row>
    <row r="473" spans="1:21">
      <c r="A473" s="291"/>
      <c r="U473" s="291"/>
    </row>
    <row r="474" spans="1:21">
      <c r="A474" s="291"/>
      <c r="U474" s="291"/>
    </row>
    <row r="475" spans="1:21">
      <c r="A475" s="291"/>
      <c r="U475" s="291"/>
    </row>
    <row r="476" spans="1:21">
      <c r="A476" s="82"/>
      <c r="U476" s="82"/>
    </row>
    <row r="477" spans="1:21">
      <c r="A477" s="82"/>
      <c r="U477" s="82"/>
    </row>
    <row r="478" spans="1:21">
      <c r="A478" s="291"/>
      <c r="U478" s="291"/>
    </row>
    <row r="479" spans="1:21">
      <c r="A479" s="82"/>
      <c r="U479" s="82"/>
    </row>
    <row r="480" spans="1:21">
      <c r="A480" s="309"/>
      <c r="U480" s="309"/>
    </row>
    <row r="481" spans="1:21">
      <c r="A481" s="291"/>
      <c r="U481" s="291"/>
    </row>
    <row r="482" spans="1:21">
      <c r="A482" s="291"/>
      <c r="U482" s="291"/>
    </row>
    <row r="483" spans="1:21">
      <c r="A483" s="291"/>
      <c r="U483" s="291"/>
    </row>
    <row r="484" spans="1:21">
      <c r="A484" s="291"/>
      <c r="U484" s="291"/>
    </row>
    <row r="485" spans="1:21">
      <c r="A485" s="291"/>
      <c r="U485" s="291"/>
    </row>
    <row r="486" spans="1:21">
      <c r="A486" s="291"/>
      <c r="U486" s="291"/>
    </row>
    <row r="487" spans="1:21">
      <c r="A487" s="291"/>
      <c r="U487" s="291"/>
    </row>
    <row r="488" spans="1:21">
      <c r="A488" s="291"/>
      <c r="U488" s="291"/>
    </row>
    <row r="489" spans="1:21">
      <c r="A489" s="291"/>
      <c r="U489" s="291"/>
    </row>
    <row r="490" spans="1:21">
      <c r="A490" s="291"/>
      <c r="U490" s="291"/>
    </row>
    <row r="491" spans="1:21">
      <c r="A491" s="291"/>
      <c r="U491" s="291"/>
    </row>
    <row r="492" spans="1:21">
      <c r="A492" s="291"/>
      <c r="U492" s="291"/>
    </row>
    <row r="493" spans="1:21">
      <c r="A493" s="291"/>
      <c r="U493" s="291"/>
    </row>
    <row r="494" spans="1:21">
      <c r="A494" s="291"/>
      <c r="U494" s="291"/>
    </row>
    <row r="495" spans="1:21">
      <c r="A495" s="291"/>
      <c r="U495" s="291"/>
    </row>
    <row r="496" spans="1:21">
      <c r="A496" s="291"/>
      <c r="U496" s="291"/>
    </row>
    <row r="497" spans="1:21">
      <c r="A497" s="82"/>
      <c r="U497" s="82"/>
    </row>
    <row r="498" spans="1:21">
      <c r="A498" s="88"/>
      <c r="U498" s="88"/>
    </row>
    <row r="499" spans="1:21">
      <c r="A499" s="81"/>
      <c r="U499" s="81"/>
    </row>
    <row r="500" spans="1:21">
      <c r="A500" s="81"/>
      <c r="U500" s="81"/>
    </row>
    <row r="501" spans="1:21">
      <c r="A501" s="90"/>
      <c r="U501" s="90"/>
    </row>
    <row r="502" spans="1:21">
      <c r="A502" s="247"/>
      <c r="U502" s="247"/>
    </row>
    <row r="503" spans="1:21">
      <c r="A503" s="89"/>
      <c r="U503" s="89"/>
    </row>
    <row r="504" spans="1:21">
      <c r="A504" s="81"/>
      <c r="U504" s="81"/>
    </row>
    <row r="505" spans="1:21">
      <c r="A505" s="90"/>
      <c r="U505" s="90"/>
    </row>
    <row r="506" spans="1:21">
      <c r="A506" s="81"/>
      <c r="U506" s="81"/>
    </row>
    <row r="507" spans="1:21">
      <c r="A507" s="81"/>
      <c r="U507" s="81"/>
    </row>
    <row r="508" spans="1:21">
      <c r="A508" s="81"/>
      <c r="U508" s="81"/>
    </row>
    <row r="509" spans="1:21">
      <c r="A509" s="81"/>
      <c r="U509" s="81"/>
    </row>
    <row r="510" spans="1:21">
      <c r="A510" s="81"/>
      <c r="U510" s="81"/>
    </row>
    <row r="511" spans="1:21">
      <c r="A511" s="81"/>
      <c r="U511" s="81"/>
    </row>
    <row r="512" spans="1:21">
      <c r="A512" s="81"/>
      <c r="U512" s="81"/>
    </row>
    <row r="513" spans="1:21">
      <c r="A513" s="81"/>
      <c r="U513" s="81"/>
    </row>
    <row r="514" spans="1:21">
      <c r="A514" s="81"/>
      <c r="U514" s="81"/>
    </row>
    <row r="515" spans="1:21">
      <c r="A515" s="90"/>
      <c r="U515" s="90"/>
    </row>
    <row r="516" spans="1:21">
      <c r="A516" s="88"/>
      <c r="U516" s="88"/>
    </row>
    <row r="517" spans="1:21">
      <c r="A517" s="81"/>
      <c r="U517" s="81"/>
    </row>
    <row r="518" spans="1:21">
      <c r="A518" s="81"/>
      <c r="U518" s="81"/>
    </row>
    <row r="519" spans="1:21">
      <c r="A519" s="81"/>
      <c r="U519" s="81"/>
    </row>
    <row r="520" spans="1:21">
      <c r="A520" s="81"/>
      <c r="U520" s="81"/>
    </row>
    <row r="521" spans="1:21">
      <c r="A521" s="81"/>
      <c r="U521" s="81"/>
    </row>
    <row r="522" spans="1:21">
      <c r="A522" s="81"/>
      <c r="U522" s="81"/>
    </row>
    <row r="523" spans="1:21">
      <c r="A523" s="90"/>
      <c r="U523" s="90"/>
    </row>
    <row r="524" spans="1:21">
      <c r="A524" s="90"/>
      <c r="U524" s="90"/>
    </row>
    <row r="525" spans="1:21">
      <c r="A525" s="81"/>
      <c r="U525" s="81"/>
    </row>
    <row r="526" spans="1:21">
      <c r="A526" s="90"/>
      <c r="U526" s="90"/>
    </row>
    <row r="527" spans="1:21">
      <c r="A527" s="81"/>
      <c r="U527" s="81"/>
    </row>
    <row r="528" spans="1:21">
      <c r="A528" s="81"/>
      <c r="U528" s="81"/>
    </row>
    <row r="529" spans="1:21">
      <c r="A529" s="81"/>
      <c r="U529" s="81"/>
    </row>
    <row r="530" spans="1:21">
      <c r="A530" s="81"/>
      <c r="U530" s="81"/>
    </row>
    <row r="531" spans="1:21">
      <c r="A531" s="81"/>
      <c r="U531" s="81"/>
    </row>
    <row r="532" spans="1:21">
      <c r="A532" s="81"/>
      <c r="U532" s="81"/>
    </row>
    <row r="533" spans="1:21">
      <c r="A533" s="81"/>
      <c r="U533" s="81"/>
    </row>
    <row r="534" spans="1:21">
      <c r="A534" s="90"/>
      <c r="U534" s="90"/>
    </row>
    <row r="535" spans="1:21">
      <c r="A535" s="90"/>
      <c r="U535" s="90"/>
    </row>
    <row r="536" spans="1:21">
      <c r="A536" s="81"/>
      <c r="U536" s="81"/>
    </row>
    <row r="537" spans="1:21">
      <c r="A537" s="81"/>
      <c r="U537" s="81"/>
    </row>
    <row r="538" spans="1:21">
      <c r="A538" s="90"/>
      <c r="U538" s="90"/>
    </row>
    <row r="539" spans="1:21">
      <c r="A539" s="61"/>
      <c r="U539" s="61"/>
    </row>
    <row r="540" spans="1:21">
      <c r="A540" s="116"/>
      <c r="U540" s="116"/>
    </row>
    <row r="541" spans="1:21">
      <c r="A541" s="88"/>
      <c r="U541" s="88"/>
    </row>
    <row r="542" spans="1:21">
      <c r="A542" s="81"/>
      <c r="U542" s="81"/>
    </row>
    <row r="543" spans="1:21">
      <c r="A543" s="81"/>
      <c r="U543" s="81"/>
    </row>
    <row r="544" spans="1:21">
      <c r="A544" s="81"/>
      <c r="U544" s="81"/>
    </row>
    <row r="545" spans="1:21">
      <c r="A545" s="81"/>
      <c r="U545" s="81"/>
    </row>
    <row r="546" spans="1:21">
      <c r="A546" s="81"/>
      <c r="U546" s="81"/>
    </row>
    <row r="547" spans="1:21">
      <c r="A547" s="90"/>
      <c r="U547" s="90"/>
    </row>
    <row r="548" spans="1:21">
      <c r="A548" s="247"/>
      <c r="U548" s="247"/>
    </row>
    <row r="549" spans="1:21">
      <c r="A549" s="90"/>
      <c r="U549" s="90"/>
    </row>
    <row r="550" spans="1:21">
      <c r="A550" s="81"/>
      <c r="U550" s="81"/>
    </row>
    <row r="551" spans="1:21">
      <c r="A551" s="90"/>
      <c r="U551" s="90"/>
    </row>
    <row r="552" spans="1:21">
      <c r="A552" s="89"/>
      <c r="U552" s="89"/>
    </row>
    <row r="553" spans="1:21">
      <c r="A553" s="81"/>
      <c r="U553" s="81"/>
    </row>
    <row r="554" spans="1:21">
      <c r="A554" s="90"/>
      <c r="U554" s="90"/>
    </row>
    <row r="555" spans="1:21">
      <c r="A555" s="79"/>
      <c r="U555" s="79"/>
    </row>
    <row r="556" spans="1:21">
      <c r="A556" s="291"/>
      <c r="U556" s="291"/>
    </row>
    <row r="557" spans="1:21">
      <c r="A557" s="291"/>
      <c r="U557" s="291"/>
    </row>
    <row r="558" spans="1:21">
      <c r="A558" s="291"/>
      <c r="U558" s="291"/>
    </row>
    <row r="559" spans="1:21">
      <c r="A559" s="291"/>
      <c r="U559" s="291"/>
    </row>
    <row r="560" spans="1:21">
      <c r="A560" s="291"/>
      <c r="U560" s="291"/>
    </row>
    <row r="561" spans="1:21">
      <c r="A561" s="291"/>
      <c r="U561" s="291"/>
    </row>
    <row r="562" spans="1:21">
      <c r="A562" s="291"/>
      <c r="U562" s="291"/>
    </row>
    <row r="563" spans="1:21">
      <c r="A563" s="291"/>
      <c r="U563" s="291"/>
    </row>
    <row r="564" spans="1:21">
      <c r="A564" s="291"/>
      <c r="U564" s="291"/>
    </row>
    <row r="565" spans="1:21">
      <c r="A565" s="291"/>
      <c r="U565" s="291"/>
    </row>
    <row r="566" spans="1:21">
      <c r="A566" s="291"/>
      <c r="U566" s="291"/>
    </row>
    <row r="567" spans="1:21">
      <c r="A567" s="291"/>
      <c r="U567" s="291"/>
    </row>
    <row r="568" spans="1:21">
      <c r="A568" s="82"/>
      <c r="U568" s="82"/>
    </row>
    <row r="569" spans="1:21">
      <c r="A569" s="91"/>
      <c r="U569" s="91"/>
    </row>
    <row r="570" spans="1:21">
      <c r="A570" s="291"/>
      <c r="U570" s="291"/>
    </row>
    <row r="571" spans="1:21">
      <c r="A571" s="82"/>
      <c r="U571" s="82"/>
    </row>
    <row r="572" spans="1:21">
      <c r="A572" s="117"/>
      <c r="U572" s="117"/>
    </row>
    <row r="573" spans="1:21">
      <c r="A573" s="104"/>
      <c r="U573" s="104"/>
    </row>
    <row r="574" spans="1:21">
      <c r="A574" s="117"/>
      <c r="U574" s="117"/>
    </row>
    <row r="575" spans="1:21">
      <c r="A575" s="104"/>
      <c r="U575" s="104"/>
    </row>
    <row r="576" spans="1:21">
      <c r="A576" s="14"/>
      <c r="U576" s="14"/>
    </row>
    <row r="577" spans="1:21">
      <c r="A577" s="14"/>
      <c r="U577" s="14"/>
    </row>
    <row r="578" spans="1:21">
      <c r="A578" s="14"/>
      <c r="U578" s="14"/>
    </row>
    <row r="579" spans="1:21">
      <c r="A579" s="14"/>
      <c r="U579" s="14"/>
    </row>
    <row r="580" spans="1:21">
      <c r="A580" s="14"/>
      <c r="U580" s="14"/>
    </row>
    <row r="581" spans="1:21">
      <c r="A581" s="14"/>
      <c r="U581" s="14"/>
    </row>
    <row r="582" spans="1:21">
      <c r="A582" s="14"/>
      <c r="U582" s="14"/>
    </row>
    <row r="583" spans="1:21">
      <c r="A583" s="14"/>
      <c r="U583" s="14"/>
    </row>
    <row r="584" spans="1:21">
      <c r="A584" s="247"/>
      <c r="U584" s="247"/>
    </row>
    <row r="585" spans="1:21">
      <c r="A585" s="4"/>
      <c r="U585" s="4"/>
    </row>
    <row r="586" spans="1:21">
      <c r="A586" s="4"/>
      <c r="U586" s="4"/>
    </row>
    <row r="587" spans="1:21">
      <c r="A587" s="6"/>
      <c r="U587" s="6"/>
    </row>
    <row r="588" spans="1:21">
      <c r="A588" s="6"/>
      <c r="U588" s="6"/>
    </row>
    <row r="589" spans="1:21">
      <c r="A589" s="6"/>
      <c r="U589" s="6"/>
    </row>
    <row r="590" spans="1:21">
      <c r="A590" s="6"/>
      <c r="U590" s="6"/>
    </row>
    <row r="591" spans="1:21">
      <c r="A591" s="6"/>
      <c r="U591" s="6"/>
    </row>
    <row r="592" spans="1:21">
      <c r="A592" s="6"/>
      <c r="U592" s="6"/>
    </row>
    <row r="593" spans="1:21">
      <c r="A593" s="6"/>
      <c r="U593" s="6"/>
    </row>
    <row r="594" spans="1:21">
      <c r="A594" s="6"/>
      <c r="U594" s="6"/>
    </row>
    <row r="595" spans="1:21">
      <c r="A595" s="6"/>
      <c r="U595" s="6"/>
    </row>
    <row r="596" spans="1:21">
      <c r="A596" s="6"/>
      <c r="U596" s="6"/>
    </row>
    <row r="597" spans="1:21">
      <c r="A597" s="6"/>
      <c r="U597" s="6"/>
    </row>
    <row r="598" spans="1:21">
      <c r="A598" s="6"/>
      <c r="U598" s="6"/>
    </row>
    <row r="599" spans="1:21">
      <c r="A599" s="6"/>
      <c r="U599" s="6"/>
    </row>
    <row r="600" spans="1:21">
      <c r="A600" s="6"/>
      <c r="U600" s="6"/>
    </row>
    <row r="601" spans="1:21">
      <c r="A601" s="6"/>
      <c r="U601" s="6"/>
    </row>
    <row r="602" spans="1:21">
      <c r="A602" s="6"/>
      <c r="U602" s="6"/>
    </row>
    <row r="603" spans="1:21">
      <c r="A603" s="6"/>
      <c r="U603" s="6"/>
    </row>
    <row r="638" spans="1:21">
      <c r="A638" s="285"/>
      <c r="U638" s="285"/>
    </row>
  </sheetData>
  <sheetProtection algorithmName="SHA-512" hashValue="frfr3y+6S8OsKwjaNYvoqcRHchDPZQSET/faMna8ig10abumUWxK8ofgTxvLy+0AMKoxiXO48nnUpqhw7J4lPw==" saltValue="/r3ccIAQx2dswC9cjd/JgA==" spinCount="100000" sheet="1" objects="1" scenarios="1" selectLockedCells="1"/>
  <mergeCells count="1524">
    <mergeCell ref="B333:K333"/>
    <mergeCell ref="L333:N333"/>
    <mergeCell ref="O333:Q333"/>
    <mergeCell ref="R333:T333"/>
    <mergeCell ref="B334:T334"/>
    <mergeCell ref="B336:T336"/>
    <mergeCell ref="B331:K331"/>
    <mergeCell ref="L331:N331"/>
    <mergeCell ref="O331:Q331"/>
    <mergeCell ref="R331:T331"/>
    <mergeCell ref="B332:K332"/>
    <mergeCell ref="M332:N332"/>
    <mergeCell ref="P332:Q332"/>
    <mergeCell ref="S332:T332"/>
    <mergeCell ref="B329:K329"/>
    <mergeCell ref="M329:N329"/>
    <mergeCell ref="P329:Q329"/>
    <mergeCell ref="S329:T329"/>
    <mergeCell ref="B330:K330"/>
    <mergeCell ref="M330:N330"/>
    <mergeCell ref="P330:Q330"/>
    <mergeCell ref="S330:T330"/>
    <mergeCell ref="C327:D327"/>
    <mergeCell ref="E327:K327"/>
    <mergeCell ref="M327:N327"/>
    <mergeCell ref="P327:Q327"/>
    <mergeCell ref="S327:T327"/>
    <mergeCell ref="C328:D328"/>
    <mergeCell ref="E328:K328"/>
    <mergeCell ref="M328:N328"/>
    <mergeCell ref="P328:Q328"/>
    <mergeCell ref="S328:T328"/>
    <mergeCell ref="P324:Q325"/>
    <mergeCell ref="R324:R325"/>
    <mergeCell ref="S324:T325"/>
    <mergeCell ref="C325:K325"/>
    <mergeCell ref="B326:K326"/>
    <mergeCell ref="M326:N326"/>
    <mergeCell ref="P326:Q326"/>
    <mergeCell ref="S326:T326"/>
    <mergeCell ref="C323:D323"/>
    <mergeCell ref="E323:K323"/>
    <mergeCell ref="M323:N323"/>
    <mergeCell ref="P323:Q323"/>
    <mergeCell ref="S323:T323"/>
    <mergeCell ref="C324:D324"/>
    <mergeCell ref="E324:K324"/>
    <mergeCell ref="L324:L325"/>
    <mergeCell ref="M324:N325"/>
    <mergeCell ref="O324:O325"/>
    <mergeCell ref="C321:D321"/>
    <mergeCell ref="E321:K321"/>
    <mergeCell ref="M321:N321"/>
    <mergeCell ref="P321:Q321"/>
    <mergeCell ref="S321:T321"/>
    <mergeCell ref="C322:D322"/>
    <mergeCell ref="E322:K322"/>
    <mergeCell ref="M322:N322"/>
    <mergeCell ref="P322:Q322"/>
    <mergeCell ref="S322:T322"/>
    <mergeCell ref="C319:D319"/>
    <mergeCell ref="E319:K319"/>
    <mergeCell ref="M319:N319"/>
    <mergeCell ref="P319:Q319"/>
    <mergeCell ref="S319:T319"/>
    <mergeCell ref="C320:D320"/>
    <mergeCell ref="E320:K320"/>
    <mergeCell ref="M320:N320"/>
    <mergeCell ref="P320:Q320"/>
    <mergeCell ref="S320:T320"/>
    <mergeCell ref="C317:D317"/>
    <mergeCell ref="E317:K317"/>
    <mergeCell ref="M317:N317"/>
    <mergeCell ref="P317:Q317"/>
    <mergeCell ref="S317:T317"/>
    <mergeCell ref="C318:D318"/>
    <mergeCell ref="E318:K318"/>
    <mergeCell ref="M318:N318"/>
    <mergeCell ref="P318:Q318"/>
    <mergeCell ref="S318:T318"/>
    <mergeCell ref="C315:D315"/>
    <mergeCell ref="E315:K315"/>
    <mergeCell ref="M315:N315"/>
    <mergeCell ref="P315:Q315"/>
    <mergeCell ref="S315:T315"/>
    <mergeCell ref="C316:D316"/>
    <mergeCell ref="E316:K316"/>
    <mergeCell ref="M316:N316"/>
    <mergeCell ref="P316:Q316"/>
    <mergeCell ref="S316:T316"/>
    <mergeCell ref="C313:D313"/>
    <mergeCell ref="E313:K313"/>
    <mergeCell ref="M313:N313"/>
    <mergeCell ref="P313:Q313"/>
    <mergeCell ref="S313:T313"/>
    <mergeCell ref="C314:D314"/>
    <mergeCell ref="E314:K314"/>
    <mergeCell ref="M314:N314"/>
    <mergeCell ref="P314:Q314"/>
    <mergeCell ref="S314:T314"/>
    <mergeCell ref="C311:D311"/>
    <mergeCell ref="E311:K311"/>
    <mergeCell ref="M311:N311"/>
    <mergeCell ref="P311:Q311"/>
    <mergeCell ref="S311:T311"/>
    <mergeCell ref="B312:K312"/>
    <mergeCell ref="M312:N312"/>
    <mergeCell ref="P312:Q312"/>
    <mergeCell ref="S312:T312"/>
    <mergeCell ref="B309:K309"/>
    <mergeCell ref="M309:N309"/>
    <mergeCell ref="P309:Q309"/>
    <mergeCell ref="S309:T309"/>
    <mergeCell ref="C310:D310"/>
    <mergeCell ref="E310:K310"/>
    <mergeCell ref="M310:N310"/>
    <mergeCell ref="P310:Q310"/>
    <mergeCell ref="S310:T310"/>
    <mergeCell ref="C307:D307"/>
    <mergeCell ref="E307:K307"/>
    <mergeCell ref="M307:N307"/>
    <mergeCell ref="P307:Q307"/>
    <mergeCell ref="S307:T307"/>
    <mergeCell ref="C308:D308"/>
    <mergeCell ref="E308:K308"/>
    <mergeCell ref="M308:N308"/>
    <mergeCell ref="P308:Q308"/>
    <mergeCell ref="S308:T308"/>
    <mergeCell ref="R304:R305"/>
    <mergeCell ref="S304:T305"/>
    <mergeCell ref="C305:K305"/>
    <mergeCell ref="B306:K306"/>
    <mergeCell ref="M306:N306"/>
    <mergeCell ref="P306:Q306"/>
    <mergeCell ref="S306:T306"/>
    <mergeCell ref="C304:D304"/>
    <mergeCell ref="E304:K304"/>
    <mergeCell ref="L304:L305"/>
    <mergeCell ref="M304:N305"/>
    <mergeCell ref="O304:O305"/>
    <mergeCell ref="P304:Q305"/>
    <mergeCell ref="C302:D302"/>
    <mergeCell ref="E302:K302"/>
    <mergeCell ref="M302:N302"/>
    <mergeCell ref="P302:Q302"/>
    <mergeCell ref="S302:T302"/>
    <mergeCell ref="C303:D303"/>
    <mergeCell ref="E303:K303"/>
    <mergeCell ref="M303:N303"/>
    <mergeCell ref="P303:Q303"/>
    <mergeCell ref="S303:T303"/>
    <mergeCell ref="C300:D300"/>
    <mergeCell ref="E300:K300"/>
    <mergeCell ref="L300:N300"/>
    <mergeCell ref="O300:Q300"/>
    <mergeCell ref="R300:T300"/>
    <mergeCell ref="C301:D301"/>
    <mergeCell ref="E301:K301"/>
    <mergeCell ref="M301:N301"/>
    <mergeCell ref="P301:Q301"/>
    <mergeCell ref="S301:T301"/>
    <mergeCell ref="B298:K298"/>
    <mergeCell ref="M298:N298"/>
    <mergeCell ref="P298:Q298"/>
    <mergeCell ref="S298:T298"/>
    <mergeCell ref="B299:K299"/>
    <mergeCell ref="L299:N299"/>
    <mergeCell ref="O299:Q299"/>
    <mergeCell ref="R299:T299"/>
    <mergeCell ref="R295:R296"/>
    <mergeCell ref="S295:T296"/>
    <mergeCell ref="C296:K296"/>
    <mergeCell ref="B297:K297"/>
    <mergeCell ref="M297:N297"/>
    <mergeCell ref="P297:Q297"/>
    <mergeCell ref="S297:T297"/>
    <mergeCell ref="C295:D295"/>
    <mergeCell ref="E295:K295"/>
    <mergeCell ref="L295:L296"/>
    <mergeCell ref="M295:N296"/>
    <mergeCell ref="O295:O296"/>
    <mergeCell ref="P295:Q296"/>
    <mergeCell ref="B293:T293"/>
    <mergeCell ref="C294:D294"/>
    <mergeCell ref="E294:K294"/>
    <mergeCell ref="M294:N294"/>
    <mergeCell ref="P294:Q294"/>
    <mergeCell ref="S294:T294"/>
    <mergeCell ref="R290:R291"/>
    <mergeCell ref="S290:T291"/>
    <mergeCell ref="C291:K291"/>
    <mergeCell ref="B292:K292"/>
    <mergeCell ref="M292:N292"/>
    <mergeCell ref="P292:Q292"/>
    <mergeCell ref="S292:T292"/>
    <mergeCell ref="C290:D290"/>
    <mergeCell ref="E290:K290"/>
    <mergeCell ref="L290:L291"/>
    <mergeCell ref="M290:N291"/>
    <mergeCell ref="O290:O291"/>
    <mergeCell ref="P290:Q291"/>
    <mergeCell ref="C288:D288"/>
    <mergeCell ref="E288:K288"/>
    <mergeCell ref="M288:N288"/>
    <mergeCell ref="P288:Q288"/>
    <mergeCell ref="S288:T288"/>
    <mergeCell ref="C289:D289"/>
    <mergeCell ref="E289:K289"/>
    <mergeCell ref="M289:N289"/>
    <mergeCell ref="P289:Q289"/>
    <mergeCell ref="S289:T289"/>
    <mergeCell ref="C286:D286"/>
    <mergeCell ref="E286:K286"/>
    <mergeCell ref="M286:N286"/>
    <mergeCell ref="P286:Q286"/>
    <mergeCell ref="S286:T286"/>
    <mergeCell ref="C287:D287"/>
    <mergeCell ref="E287:K287"/>
    <mergeCell ref="M287:N287"/>
    <mergeCell ref="P287:Q287"/>
    <mergeCell ref="S287:T287"/>
    <mergeCell ref="B284:K284"/>
    <mergeCell ref="M284:N284"/>
    <mergeCell ref="P284:Q284"/>
    <mergeCell ref="S284:T284"/>
    <mergeCell ref="C285:D285"/>
    <mergeCell ref="E285:K285"/>
    <mergeCell ref="M285:N285"/>
    <mergeCell ref="P285:Q285"/>
    <mergeCell ref="S285:T285"/>
    <mergeCell ref="C282:D282"/>
    <mergeCell ref="E282:K282"/>
    <mergeCell ref="M282:N282"/>
    <mergeCell ref="P282:Q282"/>
    <mergeCell ref="S282:T282"/>
    <mergeCell ref="C283:D283"/>
    <mergeCell ref="E283:K283"/>
    <mergeCell ref="M283:N283"/>
    <mergeCell ref="P283:Q283"/>
    <mergeCell ref="S283:T283"/>
    <mergeCell ref="P279:Q280"/>
    <mergeCell ref="R279:R280"/>
    <mergeCell ref="S279:T280"/>
    <mergeCell ref="C280:K280"/>
    <mergeCell ref="B281:K281"/>
    <mergeCell ref="M281:N281"/>
    <mergeCell ref="P281:Q281"/>
    <mergeCell ref="S281:T281"/>
    <mergeCell ref="C278:D278"/>
    <mergeCell ref="E278:K278"/>
    <mergeCell ref="M278:N278"/>
    <mergeCell ref="P278:Q278"/>
    <mergeCell ref="S278:T278"/>
    <mergeCell ref="C279:D279"/>
    <mergeCell ref="E279:K279"/>
    <mergeCell ref="L279:L280"/>
    <mergeCell ref="M279:N280"/>
    <mergeCell ref="O279:O280"/>
    <mergeCell ref="C276:D276"/>
    <mergeCell ref="E276:K276"/>
    <mergeCell ref="M276:N276"/>
    <mergeCell ref="P276:Q276"/>
    <mergeCell ref="S276:T276"/>
    <mergeCell ref="C277:D277"/>
    <mergeCell ref="E277:K277"/>
    <mergeCell ref="M277:N277"/>
    <mergeCell ref="P277:Q277"/>
    <mergeCell ref="S277:T277"/>
    <mergeCell ref="C274:D274"/>
    <mergeCell ref="E274:K274"/>
    <mergeCell ref="M274:N274"/>
    <mergeCell ref="P274:Q274"/>
    <mergeCell ref="S274:T274"/>
    <mergeCell ref="C275:D275"/>
    <mergeCell ref="E275:K275"/>
    <mergeCell ref="M275:N275"/>
    <mergeCell ref="P275:Q275"/>
    <mergeCell ref="S275:T275"/>
    <mergeCell ref="R271:R272"/>
    <mergeCell ref="S271:T272"/>
    <mergeCell ref="C272:K272"/>
    <mergeCell ref="B273:K273"/>
    <mergeCell ref="M273:N273"/>
    <mergeCell ref="P273:Q273"/>
    <mergeCell ref="S273:T273"/>
    <mergeCell ref="C271:D271"/>
    <mergeCell ref="E271:K271"/>
    <mergeCell ref="L271:L272"/>
    <mergeCell ref="M271:N272"/>
    <mergeCell ref="O271:O272"/>
    <mergeCell ref="P271:Q272"/>
    <mergeCell ref="C269:D269"/>
    <mergeCell ref="E269:K269"/>
    <mergeCell ref="M269:N269"/>
    <mergeCell ref="P269:Q269"/>
    <mergeCell ref="S269:T269"/>
    <mergeCell ref="C270:D270"/>
    <mergeCell ref="E270:K270"/>
    <mergeCell ref="M270:N270"/>
    <mergeCell ref="P270:Q270"/>
    <mergeCell ref="S270:T270"/>
    <mergeCell ref="C267:D267"/>
    <mergeCell ref="E267:K267"/>
    <mergeCell ref="M267:N267"/>
    <mergeCell ref="P267:Q267"/>
    <mergeCell ref="S267:T267"/>
    <mergeCell ref="C268:D268"/>
    <mergeCell ref="E268:K268"/>
    <mergeCell ref="M268:N268"/>
    <mergeCell ref="P268:Q268"/>
    <mergeCell ref="S268:T268"/>
    <mergeCell ref="C265:D265"/>
    <mergeCell ref="E265:K265"/>
    <mergeCell ref="M265:N265"/>
    <mergeCell ref="P265:Q265"/>
    <mergeCell ref="S265:T265"/>
    <mergeCell ref="C266:D266"/>
    <mergeCell ref="E266:K266"/>
    <mergeCell ref="M266:N266"/>
    <mergeCell ref="P266:Q266"/>
    <mergeCell ref="S266:T266"/>
    <mergeCell ref="B263:K263"/>
    <mergeCell ref="M263:N263"/>
    <mergeCell ref="P263:Q263"/>
    <mergeCell ref="S263:T263"/>
    <mergeCell ref="C264:D264"/>
    <mergeCell ref="E264:K264"/>
    <mergeCell ref="M264:N264"/>
    <mergeCell ref="P264:Q264"/>
    <mergeCell ref="S264:T264"/>
    <mergeCell ref="C261:D261"/>
    <mergeCell ref="E261:K261"/>
    <mergeCell ref="M261:N261"/>
    <mergeCell ref="P261:Q261"/>
    <mergeCell ref="S261:T261"/>
    <mergeCell ref="C262:D262"/>
    <mergeCell ref="E262:K262"/>
    <mergeCell ref="M262:N262"/>
    <mergeCell ref="P262:Q262"/>
    <mergeCell ref="S262:T262"/>
    <mergeCell ref="R258:R259"/>
    <mergeCell ref="S258:T259"/>
    <mergeCell ref="C259:K259"/>
    <mergeCell ref="B260:K260"/>
    <mergeCell ref="M260:N260"/>
    <mergeCell ref="P260:Q260"/>
    <mergeCell ref="S260:T260"/>
    <mergeCell ref="C258:D258"/>
    <mergeCell ref="E258:K258"/>
    <mergeCell ref="L258:L259"/>
    <mergeCell ref="M258:N259"/>
    <mergeCell ref="O258:O259"/>
    <mergeCell ref="P258:Q259"/>
    <mergeCell ref="C256:D256"/>
    <mergeCell ref="E256:K256"/>
    <mergeCell ref="M256:N256"/>
    <mergeCell ref="P256:Q256"/>
    <mergeCell ref="S256:T256"/>
    <mergeCell ref="C257:D257"/>
    <mergeCell ref="E257:K257"/>
    <mergeCell ref="M257:N257"/>
    <mergeCell ref="P257:Q257"/>
    <mergeCell ref="S257:T257"/>
    <mergeCell ref="C254:D254"/>
    <mergeCell ref="E254:K254"/>
    <mergeCell ref="M254:N254"/>
    <mergeCell ref="P254:Q254"/>
    <mergeCell ref="S254:T254"/>
    <mergeCell ref="C255:D255"/>
    <mergeCell ref="E255:K255"/>
    <mergeCell ref="M255:N255"/>
    <mergeCell ref="P255:Q255"/>
    <mergeCell ref="S255:T255"/>
    <mergeCell ref="C252:D252"/>
    <mergeCell ref="E252:K252"/>
    <mergeCell ref="M252:N252"/>
    <mergeCell ref="P252:Q252"/>
    <mergeCell ref="S252:T252"/>
    <mergeCell ref="C253:D253"/>
    <mergeCell ref="E253:K253"/>
    <mergeCell ref="M253:N253"/>
    <mergeCell ref="P253:Q253"/>
    <mergeCell ref="S253:T253"/>
    <mergeCell ref="C250:D250"/>
    <mergeCell ref="E250:K250"/>
    <mergeCell ref="M250:N250"/>
    <mergeCell ref="P250:Q250"/>
    <mergeCell ref="S250:T250"/>
    <mergeCell ref="C251:D251"/>
    <mergeCell ref="E251:K251"/>
    <mergeCell ref="M251:N251"/>
    <mergeCell ref="P251:Q251"/>
    <mergeCell ref="S251:T251"/>
    <mergeCell ref="C248:D248"/>
    <mergeCell ref="E248:K248"/>
    <mergeCell ref="M248:N248"/>
    <mergeCell ref="P248:Q248"/>
    <mergeCell ref="S248:T248"/>
    <mergeCell ref="C249:D249"/>
    <mergeCell ref="E249:K249"/>
    <mergeCell ref="M249:N249"/>
    <mergeCell ref="P249:Q249"/>
    <mergeCell ref="S249:T249"/>
    <mergeCell ref="C246:D246"/>
    <mergeCell ref="E246:K246"/>
    <mergeCell ref="M246:N246"/>
    <mergeCell ref="P246:Q246"/>
    <mergeCell ref="S246:T246"/>
    <mergeCell ref="C247:D247"/>
    <mergeCell ref="E247:K247"/>
    <mergeCell ref="M247:N247"/>
    <mergeCell ref="P247:Q247"/>
    <mergeCell ref="S247:T247"/>
    <mergeCell ref="C244:D244"/>
    <mergeCell ref="E244:K244"/>
    <mergeCell ref="M244:N244"/>
    <mergeCell ref="P244:Q244"/>
    <mergeCell ref="S244:T244"/>
    <mergeCell ref="C245:D245"/>
    <mergeCell ref="E245:K245"/>
    <mergeCell ref="M245:N245"/>
    <mergeCell ref="P245:Q245"/>
    <mergeCell ref="S245:T245"/>
    <mergeCell ref="B241:K241"/>
    <mergeCell ref="M241:N241"/>
    <mergeCell ref="P241:Q241"/>
    <mergeCell ref="S241:T241"/>
    <mergeCell ref="B242:T242"/>
    <mergeCell ref="C243:D243"/>
    <mergeCell ref="E243:K243"/>
    <mergeCell ref="M243:N243"/>
    <mergeCell ref="P243:Q243"/>
    <mergeCell ref="S243:T243"/>
    <mergeCell ref="C239:D239"/>
    <mergeCell ref="E239:K239"/>
    <mergeCell ref="M239:N239"/>
    <mergeCell ref="P239:Q239"/>
    <mergeCell ref="S239:T239"/>
    <mergeCell ref="C240:D240"/>
    <mergeCell ref="E240:K240"/>
    <mergeCell ref="M240:N240"/>
    <mergeCell ref="P240:Q240"/>
    <mergeCell ref="S240:T240"/>
    <mergeCell ref="R236:R237"/>
    <mergeCell ref="S236:T237"/>
    <mergeCell ref="C237:K237"/>
    <mergeCell ref="B238:K238"/>
    <mergeCell ref="M238:N238"/>
    <mergeCell ref="P238:Q238"/>
    <mergeCell ref="S238:T238"/>
    <mergeCell ref="C236:D236"/>
    <mergeCell ref="E236:K236"/>
    <mergeCell ref="L236:L237"/>
    <mergeCell ref="M236:N237"/>
    <mergeCell ref="O236:O237"/>
    <mergeCell ref="P236:Q237"/>
    <mergeCell ref="C234:D234"/>
    <mergeCell ref="E234:K234"/>
    <mergeCell ref="M234:N234"/>
    <mergeCell ref="P234:Q234"/>
    <mergeCell ref="S234:T234"/>
    <mergeCell ref="C235:D235"/>
    <mergeCell ref="E235:K235"/>
    <mergeCell ref="M235:N235"/>
    <mergeCell ref="P235:Q235"/>
    <mergeCell ref="S235:T235"/>
    <mergeCell ref="C232:D232"/>
    <mergeCell ref="E232:K232"/>
    <mergeCell ref="M232:N232"/>
    <mergeCell ref="P232:Q232"/>
    <mergeCell ref="S232:T232"/>
    <mergeCell ref="C233:D233"/>
    <mergeCell ref="E233:K233"/>
    <mergeCell ref="M233:N233"/>
    <mergeCell ref="P233:Q233"/>
    <mergeCell ref="S233:T233"/>
    <mergeCell ref="C230:D230"/>
    <mergeCell ref="E230:K230"/>
    <mergeCell ref="M230:N230"/>
    <mergeCell ref="P230:Q230"/>
    <mergeCell ref="S230:T230"/>
    <mergeCell ref="C231:D231"/>
    <mergeCell ref="E231:K231"/>
    <mergeCell ref="M231:N231"/>
    <mergeCell ref="P231:Q231"/>
    <mergeCell ref="S231:T231"/>
    <mergeCell ref="C228:D228"/>
    <mergeCell ref="E228:K228"/>
    <mergeCell ref="M228:N228"/>
    <mergeCell ref="P228:Q228"/>
    <mergeCell ref="S228:T228"/>
    <mergeCell ref="C229:D229"/>
    <mergeCell ref="E229:K229"/>
    <mergeCell ref="M229:N229"/>
    <mergeCell ref="P229:Q229"/>
    <mergeCell ref="S229:T229"/>
    <mergeCell ref="C226:D226"/>
    <mergeCell ref="E226:F226"/>
    <mergeCell ref="M226:N226"/>
    <mergeCell ref="P226:Q226"/>
    <mergeCell ref="S226:T226"/>
    <mergeCell ref="C227:D227"/>
    <mergeCell ref="E227:F227"/>
    <mergeCell ref="M227:N227"/>
    <mergeCell ref="P227:Q227"/>
    <mergeCell ref="S227:T227"/>
    <mergeCell ref="C224:D224"/>
    <mergeCell ref="E224:K224"/>
    <mergeCell ref="M224:N224"/>
    <mergeCell ref="P224:Q224"/>
    <mergeCell ref="S224:T224"/>
    <mergeCell ref="C225:D225"/>
    <mergeCell ref="E225:F225"/>
    <mergeCell ref="M225:N225"/>
    <mergeCell ref="P225:Q225"/>
    <mergeCell ref="S225:T225"/>
    <mergeCell ref="S221:T222"/>
    <mergeCell ref="C222:K222"/>
    <mergeCell ref="B223:K223"/>
    <mergeCell ref="M223:N223"/>
    <mergeCell ref="P223:Q223"/>
    <mergeCell ref="S223:T223"/>
    <mergeCell ref="R219:R220"/>
    <mergeCell ref="S219:T220"/>
    <mergeCell ref="C220:K220"/>
    <mergeCell ref="C221:D221"/>
    <mergeCell ref="E221:K221"/>
    <mergeCell ref="L221:L222"/>
    <mergeCell ref="M221:N222"/>
    <mergeCell ref="O221:O222"/>
    <mergeCell ref="P221:Q222"/>
    <mergeCell ref="R221:R222"/>
    <mergeCell ref="P217:Q218"/>
    <mergeCell ref="R217:R218"/>
    <mergeCell ref="S217:T218"/>
    <mergeCell ref="C218:K218"/>
    <mergeCell ref="C219:D219"/>
    <mergeCell ref="E219:K219"/>
    <mergeCell ref="L219:L220"/>
    <mergeCell ref="M219:N220"/>
    <mergeCell ref="O219:O220"/>
    <mergeCell ref="P219:Q220"/>
    <mergeCell ref="C216:D216"/>
    <mergeCell ref="E216:K216"/>
    <mergeCell ref="M216:N216"/>
    <mergeCell ref="P216:Q216"/>
    <mergeCell ref="S216:T216"/>
    <mergeCell ref="C217:D217"/>
    <mergeCell ref="E217:K217"/>
    <mergeCell ref="L217:L218"/>
    <mergeCell ref="M217:N218"/>
    <mergeCell ref="O217:O218"/>
    <mergeCell ref="S213:T214"/>
    <mergeCell ref="C214:K214"/>
    <mergeCell ref="B215:K215"/>
    <mergeCell ref="M215:N215"/>
    <mergeCell ref="P215:Q215"/>
    <mergeCell ref="S215:T215"/>
    <mergeCell ref="R211:R212"/>
    <mergeCell ref="S211:T212"/>
    <mergeCell ref="C212:K212"/>
    <mergeCell ref="C213:D213"/>
    <mergeCell ref="E213:K213"/>
    <mergeCell ref="L213:L214"/>
    <mergeCell ref="M213:N214"/>
    <mergeCell ref="O213:O214"/>
    <mergeCell ref="P213:Q214"/>
    <mergeCell ref="R213:R214"/>
    <mergeCell ref="P209:Q210"/>
    <mergeCell ref="R209:R210"/>
    <mergeCell ref="S209:T210"/>
    <mergeCell ref="C210:K210"/>
    <mergeCell ref="C211:D211"/>
    <mergeCell ref="E211:K211"/>
    <mergeCell ref="L211:L212"/>
    <mergeCell ref="M211:N212"/>
    <mergeCell ref="O211:O212"/>
    <mergeCell ref="P211:Q212"/>
    <mergeCell ref="C208:D208"/>
    <mergeCell ref="E208:K208"/>
    <mergeCell ref="M208:N208"/>
    <mergeCell ref="P208:Q208"/>
    <mergeCell ref="S208:T208"/>
    <mergeCell ref="C209:D209"/>
    <mergeCell ref="E209:K209"/>
    <mergeCell ref="L209:L210"/>
    <mergeCell ref="M209:N210"/>
    <mergeCell ref="O209:O210"/>
    <mergeCell ref="C206:D206"/>
    <mergeCell ref="E206:K206"/>
    <mergeCell ref="M206:N206"/>
    <mergeCell ref="P206:Q206"/>
    <mergeCell ref="S206:T206"/>
    <mergeCell ref="C207:D207"/>
    <mergeCell ref="E207:K207"/>
    <mergeCell ref="M207:N207"/>
    <mergeCell ref="P207:Q207"/>
    <mergeCell ref="S207:T207"/>
    <mergeCell ref="C203:K203"/>
    <mergeCell ref="B204:K204"/>
    <mergeCell ref="M204:N204"/>
    <mergeCell ref="P204:Q204"/>
    <mergeCell ref="S204:T204"/>
    <mergeCell ref="C205:D205"/>
    <mergeCell ref="E205:K205"/>
    <mergeCell ref="M205:N205"/>
    <mergeCell ref="P205:Q205"/>
    <mergeCell ref="S205:T205"/>
    <mergeCell ref="S200:T201"/>
    <mergeCell ref="C201:K201"/>
    <mergeCell ref="C202:D202"/>
    <mergeCell ref="E202:K202"/>
    <mergeCell ref="L202:L203"/>
    <mergeCell ref="M202:N203"/>
    <mergeCell ref="O202:O203"/>
    <mergeCell ref="P202:Q203"/>
    <mergeCell ref="R202:R203"/>
    <mergeCell ref="S202:T203"/>
    <mergeCell ref="R198:R199"/>
    <mergeCell ref="S198:T199"/>
    <mergeCell ref="C199:K199"/>
    <mergeCell ref="C200:D200"/>
    <mergeCell ref="E200:K200"/>
    <mergeCell ref="L200:L201"/>
    <mergeCell ref="M200:N201"/>
    <mergeCell ref="O200:O201"/>
    <mergeCell ref="P200:Q201"/>
    <mergeCell ref="R200:R201"/>
    <mergeCell ref="C198:D198"/>
    <mergeCell ref="E198:K198"/>
    <mergeCell ref="L198:L199"/>
    <mergeCell ref="M198:N199"/>
    <mergeCell ref="O198:O199"/>
    <mergeCell ref="P198:Q199"/>
    <mergeCell ref="C196:D196"/>
    <mergeCell ref="E196:F196"/>
    <mergeCell ref="M196:N196"/>
    <mergeCell ref="P196:Q196"/>
    <mergeCell ref="S196:T196"/>
    <mergeCell ref="C197:D197"/>
    <mergeCell ref="E197:K197"/>
    <mergeCell ref="M197:N197"/>
    <mergeCell ref="P197:Q197"/>
    <mergeCell ref="S197:T197"/>
    <mergeCell ref="B194:K194"/>
    <mergeCell ref="M194:N194"/>
    <mergeCell ref="P194:Q194"/>
    <mergeCell ref="S194:T194"/>
    <mergeCell ref="C195:D195"/>
    <mergeCell ref="E195:K195"/>
    <mergeCell ref="M195:N195"/>
    <mergeCell ref="P195:Q195"/>
    <mergeCell ref="S195:T195"/>
    <mergeCell ref="C192:D192"/>
    <mergeCell ref="E192:K192"/>
    <mergeCell ref="M192:N192"/>
    <mergeCell ref="P192:Q192"/>
    <mergeCell ref="S192:T192"/>
    <mergeCell ref="C193:D193"/>
    <mergeCell ref="E193:K193"/>
    <mergeCell ref="M193:N193"/>
    <mergeCell ref="P193:Q193"/>
    <mergeCell ref="S193:T193"/>
    <mergeCell ref="B190:T190"/>
    <mergeCell ref="C191:D191"/>
    <mergeCell ref="E191:K191"/>
    <mergeCell ref="M191:N191"/>
    <mergeCell ref="P191:Q191"/>
    <mergeCell ref="S191:T191"/>
    <mergeCell ref="R187:R188"/>
    <mergeCell ref="S187:T188"/>
    <mergeCell ref="C188:K188"/>
    <mergeCell ref="B189:K189"/>
    <mergeCell ref="M189:N189"/>
    <mergeCell ref="P189:Q189"/>
    <mergeCell ref="S189:T189"/>
    <mergeCell ref="C187:D187"/>
    <mergeCell ref="E187:K187"/>
    <mergeCell ref="L187:L188"/>
    <mergeCell ref="M187:N188"/>
    <mergeCell ref="O187:O188"/>
    <mergeCell ref="P187:Q188"/>
    <mergeCell ref="C185:D185"/>
    <mergeCell ref="E185:K185"/>
    <mergeCell ref="M185:N185"/>
    <mergeCell ref="P185:Q185"/>
    <mergeCell ref="S185:T185"/>
    <mergeCell ref="C186:D186"/>
    <mergeCell ref="E186:K186"/>
    <mergeCell ref="M186:N186"/>
    <mergeCell ref="P186:Q186"/>
    <mergeCell ref="S186:T186"/>
    <mergeCell ref="C183:D183"/>
    <mergeCell ref="E183:F183"/>
    <mergeCell ref="M183:N183"/>
    <mergeCell ref="P183:Q183"/>
    <mergeCell ref="S183:T183"/>
    <mergeCell ref="C184:D184"/>
    <mergeCell ref="E184:K184"/>
    <mergeCell ref="M184:N184"/>
    <mergeCell ref="P184:Q184"/>
    <mergeCell ref="S184:T184"/>
    <mergeCell ref="C181:D181"/>
    <mergeCell ref="E181:F181"/>
    <mergeCell ref="M181:N181"/>
    <mergeCell ref="P181:Q181"/>
    <mergeCell ref="S181:T181"/>
    <mergeCell ref="C182:D182"/>
    <mergeCell ref="E182:F182"/>
    <mergeCell ref="M182:N182"/>
    <mergeCell ref="P182:Q182"/>
    <mergeCell ref="S182:T182"/>
    <mergeCell ref="C179:D179"/>
    <mergeCell ref="E179:F179"/>
    <mergeCell ref="M179:N179"/>
    <mergeCell ref="P179:Q179"/>
    <mergeCell ref="S179:T179"/>
    <mergeCell ref="C180:D180"/>
    <mergeCell ref="E180:F180"/>
    <mergeCell ref="M180:N180"/>
    <mergeCell ref="P180:Q180"/>
    <mergeCell ref="S180:T180"/>
    <mergeCell ref="C177:D177"/>
    <mergeCell ref="E177:F177"/>
    <mergeCell ref="M177:N177"/>
    <mergeCell ref="P177:Q177"/>
    <mergeCell ref="S177:T177"/>
    <mergeCell ref="C178:D178"/>
    <mergeCell ref="E178:F178"/>
    <mergeCell ref="M178:N178"/>
    <mergeCell ref="P178:Q178"/>
    <mergeCell ref="S178:T178"/>
    <mergeCell ref="C175:D175"/>
    <mergeCell ref="E175:K175"/>
    <mergeCell ref="M175:N175"/>
    <mergeCell ref="P175:Q175"/>
    <mergeCell ref="S175:T175"/>
    <mergeCell ref="C176:D176"/>
    <mergeCell ref="E176:F176"/>
    <mergeCell ref="M176:N176"/>
    <mergeCell ref="P176:Q176"/>
    <mergeCell ref="S176:T176"/>
    <mergeCell ref="B173:K173"/>
    <mergeCell ref="M173:N173"/>
    <mergeCell ref="P173:Q173"/>
    <mergeCell ref="S173:T173"/>
    <mergeCell ref="B174:K174"/>
    <mergeCell ref="L174:N174"/>
    <mergeCell ref="O174:Q174"/>
    <mergeCell ref="R174:T174"/>
    <mergeCell ref="P170:Q171"/>
    <mergeCell ref="R170:R171"/>
    <mergeCell ref="S170:T171"/>
    <mergeCell ref="C171:K171"/>
    <mergeCell ref="B172:K172"/>
    <mergeCell ref="M172:N172"/>
    <mergeCell ref="P172:Q172"/>
    <mergeCell ref="S172:T172"/>
    <mergeCell ref="C169:D169"/>
    <mergeCell ref="E169:K169"/>
    <mergeCell ref="M169:N169"/>
    <mergeCell ref="P169:Q169"/>
    <mergeCell ref="S169:T169"/>
    <mergeCell ref="C170:D170"/>
    <mergeCell ref="E170:K170"/>
    <mergeCell ref="L170:L171"/>
    <mergeCell ref="M170:N171"/>
    <mergeCell ref="O170:O171"/>
    <mergeCell ref="C167:D167"/>
    <mergeCell ref="E167:K167"/>
    <mergeCell ref="M167:N167"/>
    <mergeCell ref="P167:Q167"/>
    <mergeCell ref="S167:T167"/>
    <mergeCell ref="C168:D168"/>
    <mergeCell ref="E168:K168"/>
    <mergeCell ref="M168:N168"/>
    <mergeCell ref="P168:Q168"/>
    <mergeCell ref="S168:T168"/>
    <mergeCell ref="P164:Q165"/>
    <mergeCell ref="R164:R165"/>
    <mergeCell ref="S164:T165"/>
    <mergeCell ref="C165:K165"/>
    <mergeCell ref="B166:K166"/>
    <mergeCell ref="M166:N166"/>
    <mergeCell ref="P166:Q166"/>
    <mergeCell ref="S166:T166"/>
    <mergeCell ref="C163:D163"/>
    <mergeCell ref="E163:K163"/>
    <mergeCell ref="M163:N163"/>
    <mergeCell ref="P163:Q163"/>
    <mergeCell ref="S163:T163"/>
    <mergeCell ref="C164:D164"/>
    <mergeCell ref="E164:K164"/>
    <mergeCell ref="L164:L165"/>
    <mergeCell ref="M164:N165"/>
    <mergeCell ref="O164:O165"/>
    <mergeCell ref="C161:D161"/>
    <mergeCell ref="E161:K161"/>
    <mergeCell ref="M161:N161"/>
    <mergeCell ref="P161:Q161"/>
    <mergeCell ref="S161:T161"/>
    <mergeCell ref="C162:D162"/>
    <mergeCell ref="E162:K162"/>
    <mergeCell ref="M162:N162"/>
    <mergeCell ref="P162:Q162"/>
    <mergeCell ref="S162:T162"/>
    <mergeCell ref="B159:K159"/>
    <mergeCell ref="M159:N159"/>
    <mergeCell ref="P159:Q159"/>
    <mergeCell ref="S159:T159"/>
    <mergeCell ref="C160:D160"/>
    <mergeCell ref="E160:K160"/>
    <mergeCell ref="M160:N160"/>
    <mergeCell ref="P160:Q160"/>
    <mergeCell ref="S160:T160"/>
    <mergeCell ref="C157:D157"/>
    <mergeCell ref="E157:K157"/>
    <mergeCell ref="M157:N157"/>
    <mergeCell ref="P157:Q157"/>
    <mergeCell ref="S157:T157"/>
    <mergeCell ref="C158:D158"/>
    <mergeCell ref="E158:K158"/>
    <mergeCell ref="M158:N158"/>
    <mergeCell ref="P158:Q158"/>
    <mergeCell ref="S158:T158"/>
    <mergeCell ref="R154:R155"/>
    <mergeCell ref="S154:T155"/>
    <mergeCell ref="C155:K155"/>
    <mergeCell ref="B156:K156"/>
    <mergeCell ref="M156:N156"/>
    <mergeCell ref="P156:Q156"/>
    <mergeCell ref="S156:T156"/>
    <mergeCell ref="C154:D154"/>
    <mergeCell ref="E154:K154"/>
    <mergeCell ref="L154:L155"/>
    <mergeCell ref="M154:N155"/>
    <mergeCell ref="O154:O155"/>
    <mergeCell ref="P154:Q155"/>
    <mergeCell ref="C152:D152"/>
    <mergeCell ref="E152:K152"/>
    <mergeCell ref="M152:N152"/>
    <mergeCell ref="P152:Q152"/>
    <mergeCell ref="S152:T152"/>
    <mergeCell ref="C153:D153"/>
    <mergeCell ref="E153:K153"/>
    <mergeCell ref="M153:N153"/>
    <mergeCell ref="P153:Q153"/>
    <mergeCell ref="S153:T153"/>
    <mergeCell ref="C150:D150"/>
    <mergeCell ref="E150:K150"/>
    <mergeCell ref="M150:N150"/>
    <mergeCell ref="P150:Q150"/>
    <mergeCell ref="S150:T150"/>
    <mergeCell ref="C151:D151"/>
    <mergeCell ref="E151:K151"/>
    <mergeCell ref="M151:N151"/>
    <mergeCell ref="P151:Q151"/>
    <mergeCell ref="S151:T151"/>
    <mergeCell ref="C148:D148"/>
    <mergeCell ref="E148:K148"/>
    <mergeCell ref="M148:N148"/>
    <mergeCell ref="P148:Q148"/>
    <mergeCell ref="S148:T148"/>
    <mergeCell ref="C149:D149"/>
    <mergeCell ref="E149:K149"/>
    <mergeCell ref="M149:N149"/>
    <mergeCell ref="P149:Q149"/>
    <mergeCell ref="S149:T149"/>
    <mergeCell ref="R145:R146"/>
    <mergeCell ref="S145:T146"/>
    <mergeCell ref="C146:K146"/>
    <mergeCell ref="B147:K147"/>
    <mergeCell ref="M147:N147"/>
    <mergeCell ref="P147:Q147"/>
    <mergeCell ref="S147:T147"/>
    <mergeCell ref="C145:D145"/>
    <mergeCell ref="E145:K145"/>
    <mergeCell ref="L145:L146"/>
    <mergeCell ref="M145:N146"/>
    <mergeCell ref="O145:O146"/>
    <mergeCell ref="P145:Q146"/>
    <mergeCell ref="C143:D143"/>
    <mergeCell ref="E143:K143"/>
    <mergeCell ref="M143:N143"/>
    <mergeCell ref="P143:Q143"/>
    <mergeCell ref="S143:T143"/>
    <mergeCell ref="C144:D144"/>
    <mergeCell ref="E144:K144"/>
    <mergeCell ref="M144:N144"/>
    <mergeCell ref="P144:Q144"/>
    <mergeCell ref="S144:T144"/>
    <mergeCell ref="C141:D141"/>
    <mergeCell ref="E141:K141"/>
    <mergeCell ref="M141:N141"/>
    <mergeCell ref="P141:Q141"/>
    <mergeCell ref="S141:T141"/>
    <mergeCell ref="C142:D142"/>
    <mergeCell ref="E142:K142"/>
    <mergeCell ref="M142:N142"/>
    <mergeCell ref="P142:Q142"/>
    <mergeCell ref="S142:T142"/>
    <mergeCell ref="R138:R139"/>
    <mergeCell ref="S138:T139"/>
    <mergeCell ref="C139:K139"/>
    <mergeCell ref="B140:K140"/>
    <mergeCell ref="M140:N140"/>
    <mergeCell ref="P140:Q140"/>
    <mergeCell ref="S140:T140"/>
    <mergeCell ref="C138:D138"/>
    <mergeCell ref="E138:K138"/>
    <mergeCell ref="L138:L139"/>
    <mergeCell ref="M138:N139"/>
    <mergeCell ref="O138:O139"/>
    <mergeCell ref="P138:Q139"/>
    <mergeCell ref="C136:D136"/>
    <mergeCell ref="E136:K136"/>
    <mergeCell ref="M136:N136"/>
    <mergeCell ref="P136:Q136"/>
    <mergeCell ref="S136:T136"/>
    <mergeCell ref="C137:D137"/>
    <mergeCell ref="E137:K137"/>
    <mergeCell ref="M137:N137"/>
    <mergeCell ref="P137:Q137"/>
    <mergeCell ref="S137:T137"/>
    <mergeCell ref="B134:T134"/>
    <mergeCell ref="C135:D135"/>
    <mergeCell ref="E135:K135"/>
    <mergeCell ref="M135:N135"/>
    <mergeCell ref="P135:Q135"/>
    <mergeCell ref="S135:T135"/>
    <mergeCell ref="P131:Q132"/>
    <mergeCell ref="R131:R132"/>
    <mergeCell ref="S131:T132"/>
    <mergeCell ref="C132:K132"/>
    <mergeCell ref="B133:K133"/>
    <mergeCell ref="M133:N133"/>
    <mergeCell ref="P133:Q133"/>
    <mergeCell ref="S133:T133"/>
    <mergeCell ref="C130:D130"/>
    <mergeCell ref="E130:K130"/>
    <mergeCell ref="M130:N130"/>
    <mergeCell ref="P130:Q130"/>
    <mergeCell ref="S130:T130"/>
    <mergeCell ref="C131:D131"/>
    <mergeCell ref="E131:K131"/>
    <mergeCell ref="L131:L132"/>
    <mergeCell ref="M131:N132"/>
    <mergeCell ref="O131:O132"/>
    <mergeCell ref="C128:D128"/>
    <mergeCell ref="E128:K128"/>
    <mergeCell ref="M128:N128"/>
    <mergeCell ref="P128:Q128"/>
    <mergeCell ref="S128:T128"/>
    <mergeCell ref="C129:D129"/>
    <mergeCell ref="E129:K129"/>
    <mergeCell ref="M129:N129"/>
    <mergeCell ref="P129:Q129"/>
    <mergeCell ref="S129:T129"/>
    <mergeCell ref="C126:D126"/>
    <mergeCell ref="E126:K126"/>
    <mergeCell ref="M126:N126"/>
    <mergeCell ref="P126:Q126"/>
    <mergeCell ref="S126:T126"/>
    <mergeCell ref="C127:D127"/>
    <mergeCell ref="E127:K127"/>
    <mergeCell ref="M127:N127"/>
    <mergeCell ref="P127:Q127"/>
    <mergeCell ref="S127:T127"/>
    <mergeCell ref="P123:Q124"/>
    <mergeCell ref="R123:R124"/>
    <mergeCell ref="S123:T124"/>
    <mergeCell ref="C124:K124"/>
    <mergeCell ref="B125:K125"/>
    <mergeCell ref="M125:N125"/>
    <mergeCell ref="P125:Q125"/>
    <mergeCell ref="S125:T125"/>
    <mergeCell ref="C122:D122"/>
    <mergeCell ref="E122:K122"/>
    <mergeCell ref="M122:N122"/>
    <mergeCell ref="P122:Q122"/>
    <mergeCell ref="S122:T122"/>
    <mergeCell ref="C123:D123"/>
    <mergeCell ref="E123:K123"/>
    <mergeCell ref="L123:L124"/>
    <mergeCell ref="M123:N124"/>
    <mergeCell ref="O123:O124"/>
    <mergeCell ref="C120:D120"/>
    <mergeCell ref="E120:K120"/>
    <mergeCell ref="M120:N120"/>
    <mergeCell ref="P120:Q120"/>
    <mergeCell ref="S120:T120"/>
    <mergeCell ref="C121:D121"/>
    <mergeCell ref="E121:K121"/>
    <mergeCell ref="M121:N121"/>
    <mergeCell ref="P121:Q121"/>
    <mergeCell ref="S121:T121"/>
    <mergeCell ref="C118:D118"/>
    <mergeCell ref="E118:K118"/>
    <mergeCell ref="M118:N118"/>
    <mergeCell ref="P118:Q118"/>
    <mergeCell ref="S118:T118"/>
    <mergeCell ref="C119:D119"/>
    <mergeCell ref="E119:K119"/>
    <mergeCell ref="M119:N119"/>
    <mergeCell ref="P119:Q119"/>
    <mergeCell ref="S119:T119"/>
    <mergeCell ref="C116:D116"/>
    <mergeCell ref="E116:K116"/>
    <mergeCell ref="M116:N116"/>
    <mergeCell ref="P116:Q116"/>
    <mergeCell ref="S116:T116"/>
    <mergeCell ref="C117:D117"/>
    <mergeCell ref="E117:K117"/>
    <mergeCell ref="M117:N117"/>
    <mergeCell ref="P117:Q117"/>
    <mergeCell ref="S117:T117"/>
    <mergeCell ref="R113:R114"/>
    <mergeCell ref="S113:T114"/>
    <mergeCell ref="C114:K114"/>
    <mergeCell ref="B115:K115"/>
    <mergeCell ref="M115:N115"/>
    <mergeCell ref="P115:Q115"/>
    <mergeCell ref="S115:T115"/>
    <mergeCell ref="C113:D113"/>
    <mergeCell ref="E113:K113"/>
    <mergeCell ref="L113:L114"/>
    <mergeCell ref="M113:N114"/>
    <mergeCell ref="O113:O114"/>
    <mergeCell ref="P113:Q114"/>
    <mergeCell ref="C111:D111"/>
    <mergeCell ref="E111:K111"/>
    <mergeCell ref="M111:N111"/>
    <mergeCell ref="P111:Q111"/>
    <mergeCell ref="S111:T111"/>
    <mergeCell ref="C112:D112"/>
    <mergeCell ref="E112:K112"/>
    <mergeCell ref="M112:N112"/>
    <mergeCell ref="P112:Q112"/>
    <mergeCell ref="S112:T112"/>
    <mergeCell ref="C109:D109"/>
    <mergeCell ref="E109:K109"/>
    <mergeCell ref="M109:N109"/>
    <mergeCell ref="P109:Q109"/>
    <mergeCell ref="S109:T109"/>
    <mergeCell ref="C110:D110"/>
    <mergeCell ref="E110:K110"/>
    <mergeCell ref="M110:N110"/>
    <mergeCell ref="P110:Q110"/>
    <mergeCell ref="S110:T110"/>
    <mergeCell ref="C107:D107"/>
    <mergeCell ref="E107:K107"/>
    <mergeCell ref="M107:N107"/>
    <mergeCell ref="P107:Q107"/>
    <mergeCell ref="S107:T107"/>
    <mergeCell ref="C108:D108"/>
    <mergeCell ref="E108:K108"/>
    <mergeCell ref="M108:N108"/>
    <mergeCell ref="P108:Q108"/>
    <mergeCell ref="S108:T108"/>
    <mergeCell ref="C105:D105"/>
    <mergeCell ref="E105:K105"/>
    <mergeCell ref="M105:N105"/>
    <mergeCell ref="P105:Q105"/>
    <mergeCell ref="S105:T105"/>
    <mergeCell ref="C106:D106"/>
    <mergeCell ref="E106:K106"/>
    <mergeCell ref="M106:N106"/>
    <mergeCell ref="P106:Q106"/>
    <mergeCell ref="S106:T106"/>
    <mergeCell ref="C103:D103"/>
    <mergeCell ref="E103:K103"/>
    <mergeCell ref="M103:N103"/>
    <mergeCell ref="P103:Q103"/>
    <mergeCell ref="S103:T103"/>
    <mergeCell ref="C104:D104"/>
    <mergeCell ref="E104:K104"/>
    <mergeCell ref="M104:N104"/>
    <mergeCell ref="P104:Q104"/>
    <mergeCell ref="S104:T104"/>
    <mergeCell ref="C101:D101"/>
    <mergeCell ref="E101:K101"/>
    <mergeCell ref="M101:N101"/>
    <mergeCell ref="P101:Q101"/>
    <mergeCell ref="S101:T101"/>
    <mergeCell ref="C102:D102"/>
    <mergeCell ref="E102:K102"/>
    <mergeCell ref="M102:N102"/>
    <mergeCell ref="P102:Q102"/>
    <mergeCell ref="S102:T102"/>
    <mergeCell ref="C99:D99"/>
    <mergeCell ref="E99:K99"/>
    <mergeCell ref="M99:N99"/>
    <mergeCell ref="P99:Q99"/>
    <mergeCell ref="S99:T99"/>
    <mergeCell ref="C100:D100"/>
    <mergeCell ref="E100:K100"/>
    <mergeCell ref="M100:N100"/>
    <mergeCell ref="P100:Q100"/>
    <mergeCell ref="S100:T100"/>
    <mergeCell ref="P96:Q97"/>
    <mergeCell ref="R96:R97"/>
    <mergeCell ref="S96:T97"/>
    <mergeCell ref="C97:K97"/>
    <mergeCell ref="B98:K98"/>
    <mergeCell ref="M98:N98"/>
    <mergeCell ref="P98:Q98"/>
    <mergeCell ref="S98:T98"/>
    <mergeCell ref="C95:D95"/>
    <mergeCell ref="E95:K95"/>
    <mergeCell ref="M95:N95"/>
    <mergeCell ref="P95:Q95"/>
    <mergeCell ref="S95:T95"/>
    <mergeCell ref="C96:D96"/>
    <mergeCell ref="E96:K96"/>
    <mergeCell ref="L96:L97"/>
    <mergeCell ref="M96:N97"/>
    <mergeCell ref="O96:O97"/>
    <mergeCell ref="C93:D93"/>
    <mergeCell ref="E93:K93"/>
    <mergeCell ref="M93:N93"/>
    <mergeCell ref="P93:Q93"/>
    <mergeCell ref="S93:T93"/>
    <mergeCell ref="C94:D94"/>
    <mergeCell ref="E94:K94"/>
    <mergeCell ref="M94:N94"/>
    <mergeCell ref="P94:Q94"/>
    <mergeCell ref="S94:T94"/>
    <mergeCell ref="C91:D91"/>
    <mergeCell ref="E91:K91"/>
    <mergeCell ref="M91:N91"/>
    <mergeCell ref="P91:Q91"/>
    <mergeCell ref="S91:T91"/>
    <mergeCell ref="C92:D92"/>
    <mergeCell ref="E92:K92"/>
    <mergeCell ref="M92:N92"/>
    <mergeCell ref="P92:Q92"/>
    <mergeCell ref="S92:T92"/>
    <mergeCell ref="B89:T89"/>
    <mergeCell ref="C90:D90"/>
    <mergeCell ref="E90:K90"/>
    <mergeCell ref="M90:N90"/>
    <mergeCell ref="P90:Q90"/>
    <mergeCell ref="S90:T90"/>
    <mergeCell ref="C87:D87"/>
    <mergeCell ref="E87:K87"/>
    <mergeCell ref="M87:N87"/>
    <mergeCell ref="P87:Q87"/>
    <mergeCell ref="S87:T87"/>
    <mergeCell ref="C88:D88"/>
    <mergeCell ref="E88:K88"/>
    <mergeCell ref="M88:N88"/>
    <mergeCell ref="P88:Q88"/>
    <mergeCell ref="S88:T88"/>
    <mergeCell ref="C85:D85"/>
    <mergeCell ref="E85:K85"/>
    <mergeCell ref="M85:N85"/>
    <mergeCell ref="P85:Q85"/>
    <mergeCell ref="S85:T85"/>
    <mergeCell ref="C86:D86"/>
    <mergeCell ref="E86:K86"/>
    <mergeCell ref="M86:N86"/>
    <mergeCell ref="P86:Q86"/>
    <mergeCell ref="S86:T86"/>
    <mergeCell ref="C83:D83"/>
    <mergeCell ref="E83:K83"/>
    <mergeCell ref="M83:N83"/>
    <mergeCell ref="P83:Q83"/>
    <mergeCell ref="S83:T83"/>
    <mergeCell ref="C84:D84"/>
    <mergeCell ref="E84:K84"/>
    <mergeCell ref="M84:N84"/>
    <mergeCell ref="P84:Q84"/>
    <mergeCell ref="S84:T84"/>
    <mergeCell ref="C81:D81"/>
    <mergeCell ref="E81:F81"/>
    <mergeCell ref="M81:N81"/>
    <mergeCell ref="P81:Q81"/>
    <mergeCell ref="S81:T81"/>
    <mergeCell ref="C82:D82"/>
    <mergeCell ref="E82:F82"/>
    <mergeCell ref="M82:N82"/>
    <mergeCell ref="P82:Q82"/>
    <mergeCell ref="S82:T82"/>
    <mergeCell ref="C79:D79"/>
    <mergeCell ref="E79:K79"/>
    <mergeCell ref="M79:N79"/>
    <mergeCell ref="P79:Q79"/>
    <mergeCell ref="S79:T79"/>
    <mergeCell ref="C80:D80"/>
    <mergeCell ref="E80:F80"/>
    <mergeCell ref="M80:N80"/>
    <mergeCell ref="P80:Q80"/>
    <mergeCell ref="S80:T80"/>
    <mergeCell ref="P76:Q77"/>
    <mergeCell ref="R76:R77"/>
    <mergeCell ref="S76:T77"/>
    <mergeCell ref="C77:K77"/>
    <mergeCell ref="B78:K78"/>
    <mergeCell ref="M78:N78"/>
    <mergeCell ref="P78:Q78"/>
    <mergeCell ref="S78:T78"/>
    <mergeCell ref="C75:D75"/>
    <mergeCell ref="E75:F75"/>
    <mergeCell ref="M75:N75"/>
    <mergeCell ref="P75:Q75"/>
    <mergeCell ref="S75:T75"/>
    <mergeCell ref="C76:D76"/>
    <mergeCell ref="E76:F76"/>
    <mergeCell ref="L76:L77"/>
    <mergeCell ref="M76:N77"/>
    <mergeCell ref="O76:O77"/>
    <mergeCell ref="C73:D73"/>
    <mergeCell ref="E73:F73"/>
    <mergeCell ref="M73:N73"/>
    <mergeCell ref="P73:Q73"/>
    <mergeCell ref="S73:T73"/>
    <mergeCell ref="C74:D74"/>
    <mergeCell ref="E74:F74"/>
    <mergeCell ref="M74:N74"/>
    <mergeCell ref="P74:Q74"/>
    <mergeCell ref="S74:T74"/>
    <mergeCell ref="C71:D71"/>
    <mergeCell ref="E71:F71"/>
    <mergeCell ref="M71:N71"/>
    <mergeCell ref="P71:Q71"/>
    <mergeCell ref="S71:T71"/>
    <mergeCell ref="C72:D72"/>
    <mergeCell ref="E72:F72"/>
    <mergeCell ref="M72:N72"/>
    <mergeCell ref="P72:Q72"/>
    <mergeCell ref="S72:T72"/>
    <mergeCell ref="C69:D69"/>
    <mergeCell ref="E69:F69"/>
    <mergeCell ref="M69:N69"/>
    <mergeCell ref="P69:Q69"/>
    <mergeCell ref="S69:T69"/>
    <mergeCell ref="C70:D70"/>
    <mergeCell ref="E70:F70"/>
    <mergeCell ref="M70:N70"/>
    <mergeCell ref="P70:Q70"/>
    <mergeCell ref="S70:T70"/>
    <mergeCell ref="B67:K67"/>
    <mergeCell ref="M67:N67"/>
    <mergeCell ref="P67:Q67"/>
    <mergeCell ref="S67:T67"/>
    <mergeCell ref="C68:D68"/>
    <mergeCell ref="E68:K68"/>
    <mergeCell ref="M68:N68"/>
    <mergeCell ref="P68:Q68"/>
    <mergeCell ref="S68:T68"/>
    <mergeCell ref="B65:K65"/>
    <mergeCell ref="M65:N65"/>
    <mergeCell ref="P65:Q65"/>
    <mergeCell ref="S65:T65"/>
    <mergeCell ref="C66:D66"/>
    <mergeCell ref="M66:N66"/>
    <mergeCell ref="P66:Q66"/>
    <mergeCell ref="S66:T66"/>
    <mergeCell ref="E63:F63"/>
    <mergeCell ref="M63:N63"/>
    <mergeCell ref="P63:Q63"/>
    <mergeCell ref="S63:T63"/>
    <mergeCell ref="E64:F64"/>
    <mergeCell ref="M64:N64"/>
    <mergeCell ref="P64:Q64"/>
    <mergeCell ref="S64:T64"/>
    <mergeCell ref="C61:D61"/>
    <mergeCell ref="E61:K61"/>
    <mergeCell ref="M61:N61"/>
    <mergeCell ref="P61:Q61"/>
    <mergeCell ref="S61:T61"/>
    <mergeCell ref="E62:K62"/>
    <mergeCell ref="M62:N62"/>
    <mergeCell ref="P62:Q62"/>
    <mergeCell ref="S62:T62"/>
    <mergeCell ref="C59:D59"/>
    <mergeCell ref="E59:K59"/>
    <mergeCell ref="M59:N59"/>
    <mergeCell ref="P59:Q59"/>
    <mergeCell ref="S59:T59"/>
    <mergeCell ref="B60:K60"/>
    <mergeCell ref="M60:N60"/>
    <mergeCell ref="P60:Q60"/>
    <mergeCell ref="S60:T60"/>
    <mergeCell ref="C57:D57"/>
    <mergeCell ref="E57:K57"/>
    <mergeCell ref="M57:N57"/>
    <mergeCell ref="P57:Q57"/>
    <mergeCell ref="S57:T57"/>
    <mergeCell ref="C58:D58"/>
    <mergeCell ref="E58:K58"/>
    <mergeCell ref="M58:N58"/>
    <mergeCell ref="P58:Q58"/>
    <mergeCell ref="S58:T58"/>
    <mergeCell ref="C55:D55"/>
    <mergeCell ref="E55:K55"/>
    <mergeCell ref="M55:N55"/>
    <mergeCell ref="P55:Q55"/>
    <mergeCell ref="S55:T55"/>
    <mergeCell ref="B56:K56"/>
    <mergeCell ref="M56:N56"/>
    <mergeCell ref="P56:Q56"/>
    <mergeCell ref="S56:T56"/>
    <mergeCell ref="C53:D53"/>
    <mergeCell ref="E53:K53"/>
    <mergeCell ref="M53:N53"/>
    <mergeCell ref="P53:Q53"/>
    <mergeCell ref="S53:T53"/>
    <mergeCell ref="C54:D54"/>
    <mergeCell ref="E54:K54"/>
    <mergeCell ref="M54:N54"/>
    <mergeCell ref="P54:Q54"/>
    <mergeCell ref="S54:T54"/>
    <mergeCell ref="C51:D51"/>
    <mergeCell ref="E51:K51"/>
    <mergeCell ref="M51:N51"/>
    <mergeCell ref="P51:Q51"/>
    <mergeCell ref="S51:T51"/>
    <mergeCell ref="C52:D52"/>
    <mergeCell ref="E52:K52"/>
    <mergeCell ref="M52:N52"/>
    <mergeCell ref="P52:Q52"/>
    <mergeCell ref="S52:T52"/>
    <mergeCell ref="C49:D49"/>
    <mergeCell ref="E49:K49"/>
    <mergeCell ref="M49:N49"/>
    <mergeCell ref="P49:Q49"/>
    <mergeCell ref="S49:T49"/>
    <mergeCell ref="C50:D50"/>
    <mergeCell ref="E50:K50"/>
    <mergeCell ref="M50:N50"/>
    <mergeCell ref="P50:Q50"/>
    <mergeCell ref="S50:T50"/>
    <mergeCell ref="B46:K46"/>
    <mergeCell ref="M46:N46"/>
    <mergeCell ref="P46:Q46"/>
    <mergeCell ref="S46:T46"/>
    <mergeCell ref="B47:K47"/>
    <mergeCell ref="L47:N47"/>
    <mergeCell ref="O47:Q47"/>
    <mergeCell ref="R47:T47"/>
    <mergeCell ref="P43:Q44"/>
    <mergeCell ref="R43:R44"/>
    <mergeCell ref="S43:T44"/>
    <mergeCell ref="C44:K44"/>
    <mergeCell ref="B45:K45"/>
    <mergeCell ref="M45:N45"/>
    <mergeCell ref="P45:Q45"/>
    <mergeCell ref="S45:T45"/>
    <mergeCell ref="C42:D42"/>
    <mergeCell ref="E42:K42"/>
    <mergeCell ref="M42:N42"/>
    <mergeCell ref="P42:Q42"/>
    <mergeCell ref="S42:T42"/>
    <mergeCell ref="C43:D43"/>
    <mergeCell ref="E43:K43"/>
    <mergeCell ref="L43:L44"/>
    <mergeCell ref="M43:N44"/>
    <mergeCell ref="O43:O44"/>
    <mergeCell ref="B40:T40"/>
    <mergeCell ref="C41:D41"/>
    <mergeCell ref="E41:K41"/>
    <mergeCell ref="M41:N41"/>
    <mergeCell ref="P41:Q41"/>
    <mergeCell ref="S41:T41"/>
    <mergeCell ref="P37:Q38"/>
    <mergeCell ref="R37:R38"/>
    <mergeCell ref="S37:T38"/>
    <mergeCell ref="C38:K38"/>
    <mergeCell ref="B39:K39"/>
    <mergeCell ref="M39:N39"/>
    <mergeCell ref="P39:Q39"/>
    <mergeCell ref="S39:T39"/>
    <mergeCell ref="C36:D36"/>
    <mergeCell ref="E36:F36"/>
    <mergeCell ref="M36:N36"/>
    <mergeCell ref="P36:Q36"/>
    <mergeCell ref="S36:T36"/>
    <mergeCell ref="C37:D37"/>
    <mergeCell ref="E37:K37"/>
    <mergeCell ref="L37:L38"/>
    <mergeCell ref="M37:N38"/>
    <mergeCell ref="O37:O38"/>
    <mergeCell ref="C34:D34"/>
    <mergeCell ref="E34:F34"/>
    <mergeCell ref="M34:N34"/>
    <mergeCell ref="P34:Q34"/>
    <mergeCell ref="S34:T34"/>
    <mergeCell ref="C35:D35"/>
    <mergeCell ref="E35:F35"/>
    <mergeCell ref="M35:N35"/>
    <mergeCell ref="P35:Q35"/>
    <mergeCell ref="S35:T35"/>
    <mergeCell ref="C32:D32"/>
    <mergeCell ref="E32:K32"/>
    <mergeCell ref="M32:N32"/>
    <mergeCell ref="P32:Q32"/>
    <mergeCell ref="S32:T32"/>
    <mergeCell ref="C33:D33"/>
    <mergeCell ref="E33:F33"/>
    <mergeCell ref="M33:N33"/>
    <mergeCell ref="P33:Q33"/>
    <mergeCell ref="S33:T33"/>
    <mergeCell ref="P29:Q30"/>
    <mergeCell ref="R29:R30"/>
    <mergeCell ref="S29:T30"/>
    <mergeCell ref="C30:K30"/>
    <mergeCell ref="B31:K31"/>
    <mergeCell ref="M31:N31"/>
    <mergeCell ref="P31:Q31"/>
    <mergeCell ref="S31:T31"/>
    <mergeCell ref="C28:D28"/>
    <mergeCell ref="E28:F28"/>
    <mergeCell ref="M28:N28"/>
    <mergeCell ref="P28:Q28"/>
    <mergeCell ref="S28:T28"/>
    <mergeCell ref="C29:D29"/>
    <mergeCell ref="E29:K29"/>
    <mergeCell ref="L29:L30"/>
    <mergeCell ref="M29:N30"/>
    <mergeCell ref="O29:O30"/>
    <mergeCell ref="C26:D26"/>
    <mergeCell ref="E26:F26"/>
    <mergeCell ref="M26:N26"/>
    <mergeCell ref="P26:Q26"/>
    <mergeCell ref="S26:T26"/>
    <mergeCell ref="C27:D27"/>
    <mergeCell ref="E27:F27"/>
    <mergeCell ref="M27:N27"/>
    <mergeCell ref="P27:Q27"/>
    <mergeCell ref="S27:T27"/>
    <mergeCell ref="C24:D24"/>
    <mergeCell ref="E24:F24"/>
    <mergeCell ref="M24:N24"/>
    <mergeCell ref="P24:Q24"/>
    <mergeCell ref="S24:T24"/>
    <mergeCell ref="C25:D25"/>
    <mergeCell ref="E25:F25"/>
    <mergeCell ref="M25:N25"/>
    <mergeCell ref="P25:Q25"/>
    <mergeCell ref="S25:T25"/>
    <mergeCell ref="C22:D22"/>
    <mergeCell ref="E22:K22"/>
    <mergeCell ref="M22:N22"/>
    <mergeCell ref="P22:Q22"/>
    <mergeCell ref="S22:T22"/>
    <mergeCell ref="C23:D23"/>
    <mergeCell ref="E23:F23"/>
    <mergeCell ref="M23:N23"/>
    <mergeCell ref="P23:Q23"/>
    <mergeCell ref="S23:T23"/>
    <mergeCell ref="R19:R20"/>
    <mergeCell ref="S19:T20"/>
    <mergeCell ref="C20:K20"/>
    <mergeCell ref="B21:K21"/>
    <mergeCell ref="M21:N21"/>
    <mergeCell ref="P21:Q21"/>
    <mergeCell ref="S21:T21"/>
    <mergeCell ref="C19:D19"/>
    <mergeCell ref="E19:K19"/>
    <mergeCell ref="L19:L20"/>
    <mergeCell ref="M19:N20"/>
    <mergeCell ref="O19:O20"/>
    <mergeCell ref="P19:Q20"/>
    <mergeCell ref="C18:D18"/>
    <mergeCell ref="E18:K18"/>
    <mergeCell ref="M18:N18"/>
    <mergeCell ref="P18:Q18"/>
    <mergeCell ref="S18:T18"/>
    <mergeCell ref="C16:D16"/>
    <mergeCell ref="E16:K16"/>
    <mergeCell ref="L16:L17"/>
    <mergeCell ref="M16:N17"/>
    <mergeCell ref="O16:O17"/>
    <mergeCell ref="P16:Q17"/>
    <mergeCell ref="C14:D14"/>
    <mergeCell ref="E14:K14"/>
    <mergeCell ref="M14:N14"/>
    <mergeCell ref="P14:Q14"/>
    <mergeCell ref="S14:T14"/>
    <mergeCell ref="C15:D15"/>
    <mergeCell ref="E15:K15"/>
    <mergeCell ref="M15:N15"/>
    <mergeCell ref="P15:Q15"/>
    <mergeCell ref="S15:T15"/>
    <mergeCell ref="C13:D13"/>
    <mergeCell ref="E13:F13"/>
    <mergeCell ref="M13:N13"/>
    <mergeCell ref="P13:Q13"/>
    <mergeCell ref="S13:T13"/>
    <mergeCell ref="C9:D9"/>
    <mergeCell ref="E9:K9"/>
    <mergeCell ref="L9:N9"/>
    <mergeCell ref="O9:Q9"/>
    <mergeCell ref="R9:T9"/>
    <mergeCell ref="C11:D11"/>
    <mergeCell ref="E11:K11"/>
    <mergeCell ref="M11:N11"/>
    <mergeCell ref="P11:Q11"/>
    <mergeCell ref="S11:T11"/>
    <mergeCell ref="R16:R17"/>
    <mergeCell ref="S16:T17"/>
    <mergeCell ref="C17:K17"/>
    <mergeCell ref="C6:E6"/>
    <mergeCell ref="F6:G6"/>
    <mergeCell ref="H6:T6"/>
    <mergeCell ref="C7:D7"/>
    <mergeCell ref="E7:K7"/>
    <mergeCell ref="L7:T8"/>
    <mergeCell ref="C8:D8"/>
    <mergeCell ref="E8:K8"/>
    <mergeCell ref="B2:I2"/>
    <mergeCell ref="J2:O2"/>
    <mergeCell ref="P2:T2"/>
    <mergeCell ref="B3:T3"/>
    <mergeCell ref="B4:T4"/>
    <mergeCell ref="C5:E5"/>
    <mergeCell ref="F5:G5"/>
    <mergeCell ref="H5:T5"/>
    <mergeCell ref="C12:D12"/>
    <mergeCell ref="E12:K12"/>
    <mergeCell ref="M12:N12"/>
    <mergeCell ref="P12:Q12"/>
    <mergeCell ref="S12:T12"/>
  </mergeCells>
  <phoneticPr fontId="1" type="noConversion"/>
  <printOptions horizontalCentered="1"/>
  <pageMargins left="0" right="0" top="0.5" bottom="0" header="0.31496062992126" footer="0.31496062992126"/>
  <pageSetup paperSize="9" scale="77" orientation="portrait" r:id="rId1"/>
  <rowBreaks count="6" manualBreakCount="6">
    <brk id="40" max="20" man="1"/>
    <brk id="89" max="20" man="1"/>
    <brk id="134" max="20" man="1"/>
    <brk id="190" max="20" man="1"/>
    <brk id="242" max="20" man="1"/>
    <brk id="293"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18"/>
  <dimension ref="A1:U553"/>
  <sheetViews>
    <sheetView view="pageBreakPreview" topLeftCell="A11" zoomScaleNormal="100" zoomScaleSheetLayoutView="100" workbookViewId="0">
      <selection activeCell="J11" sqref="J11:K11"/>
    </sheetView>
  </sheetViews>
  <sheetFormatPr defaultColWidth="9" defaultRowHeight="15"/>
  <cols>
    <col min="1" max="1" width="1.125" style="7" customWidth="1"/>
    <col min="2" max="2" width="5.125" style="7" customWidth="1"/>
    <col min="3" max="3" width="9" style="7"/>
    <col min="4" max="4" width="14.625" style="7" customWidth="1"/>
    <col min="5" max="9" width="12.625" style="7" customWidth="1"/>
    <col min="10" max="10" width="5.125" style="7" customWidth="1"/>
    <col min="11" max="11" width="8.125" style="7" customWidth="1"/>
    <col min="12" max="12" width="12.625" style="7" customWidth="1"/>
    <col min="13" max="13" width="1.125" style="7" customWidth="1"/>
    <col min="14" max="16384" width="9" style="7"/>
  </cols>
  <sheetData>
    <row r="1" spans="2:21" ht="3" customHeight="1">
      <c r="B1" s="351"/>
    </row>
    <row r="2" spans="2:21" ht="25.5" customHeight="1">
      <c r="B2" s="183">
        <v>3</v>
      </c>
      <c r="C2" s="1182" t="s">
        <v>53</v>
      </c>
      <c r="D2" s="1182"/>
      <c r="E2" s="1182"/>
      <c r="F2" s="1182"/>
      <c r="G2" s="1182"/>
      <c r="H2" s="1182"/>
      <c r="I2" s="1182"/>
      <c r="J2" s="1182"/>
      <c r="K2" s="1182"/>
      <c r="L2" s="1182"/>
      <c r="N2" s="270"/>
      <c r="O2" s="270"/>
      <c r="P2" s="270"/>
      <c r="Q2" s="270"/>
      <c r="R2" s="270"/>
      <c r="S2" s="270"/>
      <c r="T2" s="270"/>
      <c r="U2" s="270"/>
    </row>
    <row r="3" spans="2:21" ht="30" customHeight="1">
      <c r="B3" s="270"/>
      <c r="C3" s="680" t="s">
        <v>1494</v>
      </c>
      <c r="D3" s="680"/>
      <c r="E3" s="680"/>
      <c r="F3" s="680"/>
      <c r="G3" s="680"/>
      <c r="H3" s="680"/>
      <c r="I3" s="680"/>
      <c r="J3" s="680"/>
      <c r="K3" s="680"/>
      <c r="L3" s="680"/>
      <c r="N3" s="270"/>
      <c r="O3" s="270"/>
      <c r="P3" s="270"/>
      <c r="Q3" s="270"/>
      <c r="R3" s="270"/>
      <c r="S3" s="270"/>
      <c r="T3" s="270"/>
      <c r="U3" s="270"/>
    </row>
    <row r="4" spans="2:21" ht="30" customHeight="1">
      <c r="B4" s="270"/>
      <c r="C4" s="680" t="s">
        <v>273</v>
      </c>
      <c r="D4" s="680"/>
      <c r="E4" s="680"/>
      <c r="F4" s="680"/>
      <c r="G4" s="680"/>
      <c r="H4" s="680"/>
      <c r="I4" s="680"/>
      <c r="J4" s="680"/>
      <c r="K4" s="680"/>
      <c r="L4" s="680"/>
      <c r="N4" s="270"/>
      <c r="O4" s="270"/>
      <c r="P4" s="270"/>
      <c r="Q4" s="270"/>
      <c r="R4" s="270"/>
      <c r="S4" s="270"/>
      <c r="T4" s="270"/>
      <c r="U4" s="270"/>
    </row>
    <row r="5" spans="2:21" ht="30" customHeight="1">
      <c r="B5" s="270"/>
      <c r="C5" s="680" t="s">
        <v>1055</v>
      </c>
      <c r="D5" s="680"/>
      <c r="E5" s="680"/>
      <c r="F5" s="680"/>
      <c r="G5" s="680"/>
      <c r="H5" s="680"/>
      <c r="I5" s="680"/>
      <c r="J5" s="680"/>
      <c r="K5" s="680"/>
      <c r="L5" s="680"/>
      <c r="N5" s="270"/>
      <c r="O5" s="270"/>
      <c r="P5" s="270"/>
      <c r="Q5" s="270"/>
      <c r="R5" s="270"/>
      <c r="S5" s="270"/>
      <c r="T5" s="270"/>
      <c r="U5" s="270"/>
    </row>
    <row r="6" spans="2:21" ht="30" customHeight="1">
      <c r="B6" s="270"/>
      <c r="C6" s="680" t="s">
        <v>1056</v>
      </c>
      <c r="D6" s="680"/>
      <c r="E6" s="680"/>
      <c r="F6" s="680"/>
      <c r="G6" s="680"/>
      <c r="H6" s="680"/>
      <c r="I6" s="680"/>
      <c r="J6" s="680"/>
      <c r="K6" s="680"/>
      <c r="L6" s="680"/>
      <c r="N6" s="270"/>
      <c r="O6" s="270"/>
      <c r="P6" s="270"/>
      <c r="Q6" s="270"/>
      <c r="R6" s="270"/>
      <c r="S6" s="270"/>
      <c r="T6" s="270"/>
      <c r="U6" s="270"/>
    </row>
    <row r="7" spans="2:21" ht="7.5" customHeight="1">
      <c r="B7" s="270"/>
      <c r="C7" s="1185"/>
      <c r="D7" s="1185"/>
      <c r="E7" s="1185"/>
      <c r="F7" s="1185"/>
      <c r="G7" s="1185"/>
      <c r="H7" s="1185"/>
      <c r="I7" s="1185"/>
      <c r="J7" s="1185"/>
      <c r="K7" s="1185"/>
      <c r="L7" s="320"/>
      <c r="N7" s="270"/>
      <c r="O7" s="270"/>
      <c r="P7" s="270"/>
      <c r="Q7" s="270"/>
      <c r="R7" s="270"/>
      <c r="S7" s="270"/>
      <c r="T7" s="270"/>
      <c r="U7" s="270"/>
    </row>
    <row r="8" spans="2:21" ht="22.5" customHeight="1">
      <c r="B8" s="408"/>
      <c r="C8" s="1176" t="s">
        <v>54</v>
      </c>
      <c r="D8" s="1177"/>
      <c r="E8" s="1178" t="s">
        <v>1065</v>
      </c>
      <c r="F8" s="1178" t="s">
        <v>274</v>
      </c>
      <c r="G8" s="1178" t="s">
        <v>56</v>
      </c>
      <c r="H8" s="1178" t="s">
        <v>1010</v>
      </c>
      <c r="I8" s="1180" t="s">
        <v>1011</v>
      </c>
      <c r="J8" s="1186" t="s">
        <v>1495</v>
      </c>
      <c r="K8" s="1180"/>
      <c r="L8" s="1192" t="s">
        <v>1024</v>
      </c>
      <c r="N8" s="409"/>
      <c r="O8" s="409"/>
      <c r="P8" s="409"/>
      <c r="Q8" s="409"/>
      <c r="R8" s="409"/>
      <c r="S8" s="409"/>
      <c r="T8" s="409"/>
      <c r="U8" s="410"/>
    </row>
    <row r="9" spans="2:21" ht="24.75" customHeight="1">
      <c r="B9" s="313"/>
      <c r="C9" s="1194" t="s">
        <v>55</v>
      </c>
      <c r="D9" s="1195"/>
      <c r="E9" s="1179"/>
      <c r="F9" s="1179"/>
      <c r="G9" s="1179"/>
      <c r="H9" s="1179"/>
      <c r="I9" s="1181"/>
      <c r="J9" s="1187"/>
      <c r="K9" s="1181"/>
      <c r="L9" s="1193"/>
      <c r="N9" s="410"/>
      <c r="O9" s="410"/>
      <c r="P9" s="410"/>
      <c r="Q9" s="410"/>
      <c r="R9" s="410"/>
      <c r="S9" s="410"/>
      <c r="T9" s="410"/>
      <c r="U9" s="410"/>
    </row>
    <row r="10" spans="2:21" ht="13.5" customHeight="1">
      <c r="B10" s="1167">
        <v>3.1</v>
      </c>
      <c r="C10" s="1148" t="s">
        <v>1013</v>
      </c>
      <c r="D10" s="1149"/>
      <c r="E10" s="68"/>
      <c r="F10" s="68"/>
      <c r="G10" s="68"/>
      <c r="H10" s="68"/>
      <c r="I10" s="68"/>
      <c r="J10" s="1151" t="s">
        <v>1025</v>
      </c>
      <c r="K10" s="1152"/>
      <c r="L10" s="223"/>
      <c r="N10" s="270"/>
      <c r="O10" s="270"/>
      <c r="P10" s="270"/>
      <c r="Q10" s="270"/>
      <c r="R10" s="270"/>
      <c r="S10" s="270"/>
      <c r="T10" s="270"/>
      <c r="U10" s="270"/>
    </row>
    <row r="11" spans="2:21" ht="31.5" customHeight="1">
      <c r="B11" s="1168"/>
      <c r="C11" s="630"/>
      <c r="D11" s="1150"/>
      <c r="E11" s="70"/>
      <c r="F11" s="70"/>
      <c r="G11" s="70"/>
      <c r="H11" s="70"/>
      <c r="I11" s="70"/>
      <c r="J11" s="1188"/>
      <c r="K11" s="1189"/>
      <c r="L11" s="224"/>
      <c r="N11" s="270"/>
      <c r="O11" s="270"/>
      <c r="P11" s="270"/>
      <c r="Q11" s="270"/>
      <c r="R11" s="270"/>
      <c r="S11" s="270"/>
      <c r="T11" s="270"/>
      <c r="U11" s="270"/>
    </row>
    <row r="12" spans="2:21" ht="14.25" customHeight="1">
      <c r="B12" s="1168"/>
      <c r="C12" s="680" t="s">
        <v>275</v>
      </c>
      <c r="D12" s="1164"/>
      <c r="E12" s="1165">
        <v>0</v>
      </c>
      <c r="F12" s="1165">
        <v>0</v>
      </c>
      <c r="G12" s="1165">
        <v>0</v>
      </c>
      <c r="H12" s="1165">
        <v>0</v>
      </c>
      <c r="I12" s="1165">
        <v>0</v>
      </c>
      <c r="J12" s="1190">
        <v>0</v>
      </c>
      <c r="K12" s="1191"/>
      <c r="L12" s="1170">
        <v>0</v>
      </c>
      <c r="N12" s="270"/>
      <c r="O12" s="270"/>
      <c r="P12" s="270"/>
      <c r="Q12" s="270"/>
      <c r="R12" s="270"/>
      <c r="S12" s="270"/>
      <c r="T12" s="270"/>
      <c r="U12" s="270"/>
    </row>
    <row r="13" spans="2:21" ht="22.5" customHeight="1">
      <c r="B13" s="1175"/>
      <c r="C13" s="631"/>
      <c r="D13" s="1169"/>
      <c r="E13" s="1166"/>
      <c r="F13" s="1166"/>
      <c r="G13" s="1166"/>
      <c r="H13" s="1166"/>
      <c r="I13" s="1166"/>
      <c r="J13" s="1137"/>
      <c r="K13" s="1138"/>
      <c r="L13" s="1171"/>
      <c r="N13" s="270"/>
      <c r="O13" s="270"/>
      <c r="P13" s="270"/>
      <c r="Q13" s="270"/>
      <c r="R13" s="270"/>
      <c r="S13" s="270"/>
      <c r="T13" s="270"/>
      <c r="U13" s="270"/>
    </row>
    <row r="14" spans="2:21" ht="13.5" customHeight="1">
      <c r="B14" s="1167">
        <v>3.2</v>
      </c>
      <c r="C14" s="1148" t="s">
        <v>1014</v>
      </c>
      <c r="D14" s="1149"/>
      <c r="E14" s="68"/>
      <c r="F14" s="68"/>
      <c r="G14" s="68"/>
      <c r="H14" s="68"/>
      <c r="I14" s="69"/>
      <c r="J14" s="1151" t="s">
        <v>1025</v>
      </c>
      <c r="K14" s="1152"/>
      <c r="L14" s="223"/>
      <c r="N14" s="270"/>
      <c r="O14" s="270"/>
      <c r="P14" s="270"/>
      <c r="Q14" s="270"/>
      <c r="R14" s="270"/>
      <c r="S14" s="270"/>
      <c r="T14" s="270"/>
      <c r="U14" s="270"/>
    </row>
    <row r="15" spans="2:21" ht="18.75" customHeight="1">
      <c r="B15" s="1168"/>
      <c r="C15" s="630"/>
      <c r="D15" s="1150"/>
      <c r="E15" s="70"/>
      <c r="F15" s="70"/>
      <c r="G15" s="70"/>
      <c r="H15" s="70"/>
      <c r="I15" s="71"/>
      <c r="J15" s="1160"/>
      <c r="K15" s="1161"/>
      <c r="L15" s="224"/>
      <c r="N15" s="270"/>
      <c r="O15" s="270"/>
      <c r="P15" s="270"/>
      <c r="Q15" s="270"/>
      <c r="R15" s="270"/>
      <c r="S15" s="270"/>
      <c r="T15" s="270"/>
      <c r="U15" s="270"/>
    </row>
    <row r="16" spans="2:21" ht="14.25" customHeight="1">
      <c r="B16" s="1172" t="s">
        <v>57</v>
      </c>
      <c r="C16" s="680" t="s">
        <v>1052</v>
      </c>
      <c r="D16" s="1164"/>
      <c r="E16" s="70"/>
      <c r="F16" s="70"/>
      <c r="G16" s="70"/>
      <c r="H16" s="70"/>
      <c r="I16" s="71"/>
      <c r="J16" s="1162"/>
      <c r="K16" s="1163"/>
      <c r="L16" s="224"/>
      <c r="N16" s="270"/>
      <c r="O16" s="270"/>
      <c r="P16" s="270"/>
      <c r="Q16" s="270"/>
      <c r="R16" s="270"/>
      <c r="S16" s="270"/>
      <c r="T16" s="270"/>
      <c r="U16" s="270"/>
    </row>
    <row r="17" spans="2:21" ht="27" customHeight="1">
      <c r="B17" s="1172"/>
      <c r="C17" s="680"/>
      <c r="D17" s="1164"/>
      <c r="E17" s="1165">
        <v>0</v>
      </c>
      <c r="F17" s="1165">
        <v>0</v>
      </c>
      <c r="G17" s="1165">
        <v>0</v>
      </c>
      <c r="H17" s="1165">
        <v>0</v>
      </c>
      <c r="I17" s="1165">
        <v>0</v>
      </c>
      <c r="J17" s="1173">
        <v>0</v>
      </c>
      <c r="K17" s="1174"/>
      <c r="L17" s="1170">
        <v>0</v>
      </c>
      <c r="N17" s="270"/>
      <c r="O17" s="270"/>
      <c r="P17" s="270"/>
      <c r="Q17" s="270"/>
      <c r="R17" s="270"/>
      <c r="S17" s="270"/>
      <c r="T17" s="270"/>
      <c r="U17" s="270"/>
    </row>
    <row r="18" spans="2:21" ht="66.75" customHeight="1">
      <c r="B18" s="184" t="s">
        <v>58</v>
      </c>
      <c r="C18" s="631" t="s">
        <v>1496</v>
      </c>
      <c r="D18" s="1169"/>
      <c r="E18" s="1166"/>
      <c r="F18" s="1166"/>
      <c r="G18" s="1166"/>
      <c r="H18" s="1166"/>
      <c r="I18" s="1166"/>
      <c r="J18" s="1137"/>
      <c r="K18" s="1138"/>
      <c r="L18" s="1171"/>
      <c r="N18" s="270"/>
      <c r="O18" s="270"/>
      <c r="P18" s="270"/>
      <c r="Q18" s="270"/>
      <c r="R18" s="270"/>
      <c r="S18" s="270"/>
      <c r="T18" s="270"/>
      <c r="U18" s="270"/>
    </row>
    <row r="19" spans="2:21" ht="13.5" customHeight="1">
      <c r="B19" s="1167">
        <v>3.3</v>
      </c>
      <c r="C19" s="1148" t="s">
        <v>1016</v>
      </c>
      <c r="D19" s="1149"/>
      <c r="E19" s="68"/>
      <c r="F19" s="68"/>
      <c r="G19" s="68"/>
      <c r="H19" s="68"/>
      <c r="I19" s="68"/>
      <c r="J19" s="1151" t="s">
        <v>1025</v>
      </c>
      <c r="K19" s="1152"/>
      <c r="L19" s="223"/>
      <c r="N19" s="270"/>
      <c r="O19" s="270"/>
      <c r="P19" s="270"/>
      <c r="Q19" s="270"/>
      <c r="R19" s="270"/>
      <c r="S19" s="270"/>
      <c r="T19" s="270"/>
      <c r="U19" s="270"/>
    </row>
    <row r="20" spans="2:21" ht="22.5" customHeight="1">
      <c r="B20" s="1168"/>
      <c r="C20" s="630"/>
      <c r="D20" s="1150"/>
      <c r="E20" s="70"/>
      <c r="F20" s="70"/>
      <c r="G20" s="70"/>
      <c r="H20" s="70"/>
      <c r="I20" s="70"/>
      <c r="J20" s="1160"/>
      <c r="K20" s="1161"/>
      <c r="L20" s="224"/>
      <c r="N20" s="270"/>
      <c r="O20" s="270"/>
      <c r="P20" s="270"/>
      <c r="Q20" s="270"/>
      <c r="R20" s="270"/>
      <c r="S20" s="270"/>
      <c r="T20" s="270"/>
      <c r="U20" s="270"/>
    </row>
    <row r="21" spans="2:21" ht="14.25" customHeight="1">
      <c r="B21" s="312"/>
      <c r="C21" s="680" t="s">
        <v>1053</v>
      </c>
      <c r="D21" s="1164"/>
      <c r="E21" s="70"/>
      <c r="F21" s="70"/>
      <c r="G21" s="70"/>
      <c r="H21" s="70"/>
      <c r="I21" s="70"/>
      <c r="J21" s="1162"/>
      <c r="K21" s="1163"/>
      <c r="L21" s="224"/>
      <c r="N21" s="270"/>
      <c r="O21" s="270"/>
      <c r="P21" s="270"/>
      <c r="Q21" s="270"/>
      <c r="R21" s="270"/>
      <c r="S21" s="270"/>
      <c r="T21" s="270"/>
      <c r="U21" s="270"/>
    </row>
    <row r="22" spans="2:21" ht="42" customHeight="1">
      <c r="B22" s="313"/>
      <c r="C22" s="631"/>
      <c r="D22" s="1169"/>
      <c r="E22" s="412">
        <v>0</v>
      </c>
      <c r="F22" s="412">
        <v>0</v>
      </c>
      <c r="G22" s="412">
        <v>0</v>
      </c>
      <c r="H22" s="412">
        <v>0</v>
      </c>
      <c r="I22" s="412">
        <v>0</v>
      </c>
      <c r="J22" s="1137">
        <v>0</v>
      </c>
      <c r="K22" s="1138"/>
      <c r="L22" s="413">
        <v>0</v>
      </c>
      <c r="N22" s="270"/>
      <c r="O22" s="270"/>
      <c r="P22" s="270"/>
      <c r="Q22" s="270"/>
      <c r="R22" s="270"/>
      <c r="S22" s="270"/>
      <c r="T22" s="270"/>
      <c r="U22" s="270"/>
    </row>
    <row r="23" spans="2:21" ht="13.5" customHeight="1">
      <c r="B23" s="1167">
        <v>3.4</v>
      </c>
      <c r="C23" s="1148" t="s">
        <v>1015</v>
      </c>
      <c r="D23" s="1149"/>
      <c r="E23" s="68"/>
      <c r="F23" s="68"/>
      <c r="G23" s="68"/>
      <c r="H23" s="68"/>
      <c r="I23" s="68"/>
      <c r="J23" s="1151" t="s">
        <v>1025</v>
      </c>
      <c r="K23" s="1152"/>
      <c r="L23" s="223"/>
      <c r="N23" s="270"/>
      <c r="O23" s="270"/>
      <c r="P23" s="270"/>
      <c r="Q23" s="270"/>
      <c r="R23" s="270"/>
      <c r="S23" s="270"/>
      <c r="T23" s="270"/>
      <c r="U23" s="270"/>
    </row>
    <row r="24" spans="2:21" ht="14.25" customHeight="1">
      <c r="B24" s="1168"/>
      <c r="C24" s="630"/>
      <c r="D24" s="1150"/>
      <c r="E24" s="70"/>
      <c r="F24" s="70"/>
      <c r="G24" s="70"/>
      <c r="H24" s="70"/>
      <c r="I24" s="70"/>
      <c r="J24" s="1160"/>
      <c r="K24" s="1161"/>
      <c r="L24" s="224"/>
      <c r="N24" s="270"/>
      <c r="O24" s="270"/>
      <c r="P24" s="270"/>
      <c r="Q24" s="270"/>
      <c r="R24" s="270"/>
      <c r="S24" s="270"/>
      <c r="T24" s="270"/>
      <c r="U24" s="270"/>
    </row>
    <row r="25" spans="2:21" ht="18.75" customHeight="1">
      <c r="B25" s="312"/>
      <c r="C25" s="680" t="s">
        <v>59</v>
      </c>
      <c r="D25" s="1164"/>
      <c r="E25" s="70"/>
      <c r="F25" s="70"/>
      <c r="G25" s="70"/>
      <c r="H25" s="70"/>
      <c r="I25" s="70"/>
      <c r="J25" s="1162"/>
      <c r="K25" s="1163"/>
      <c r="L25" s="224"/>
      <c r="N25" s="270"/>
      <c r="O25" s="270"/>
      <c r="P25" s="270"/>
      <c r="Q25" s="270"/>
      <c r="R25" s="270"/>
      <c r="S25" s="270"/>
      <c r="T25" s="270"/>
      <c r="U25" s="270"/>
    </row>
    <row r="26" spans="2:21" ht="29.25" customHeight="1">
      <c r="B26" s="313"/>
      <c r="C26" s="631"/>
      <c r="D26" s="1169"/>
      <c r="E26" s="412">
        <v>0</v>
      </c>
      <c r="F26" s="412">
        <v>0</v>
      </c>
      <c r="G26" s="412">
        <v>0</v>
      </c>
      <c r="H26" s="412">
        <v>0</v>
      </c>
      <c r="I26" s="412">
        <v>0</v>
      </c>
      <c r="J26" s="1137">
        <v>0</v>
      </c>
      <c r="K26" s="1138"/>
      <c r="L26" s="413"/>
      <c r="N26" s="270"/>
      <c r="O26" s="270"/>
      <c r="P26" s="270"/>
      <c r="Q26" s="270"/>
      <c r="R26" s="270"/>
      <c r="S26" s="270"/>
      <c r="T26" s="270"/>
      <c r="U26" s="270"/>
    </row>
    <row r="27" spans="2:21" ht="13.5" customHeight="1">
      <c r="B27" s="1153">
        <v>3.5</v>
      </c>
      <c r="C27" s="1148" t="s">
        <v>1026</v>
      </c>
      <c r="D27" s="1149"/>
      <c r="E27" s="72"/>
      <c r="F27" s="72"/>
      <c r="G27" s="73"/>
      <c r="H27" s="72"/>
      <c r="I27" s="72"/>
      <c r="J27" s="1151" t="s">
        <v>1025</v>
      </c>
      <c r="K27" s="1152"/>
      <c r="L27" s="1183"/>
      <c r="N27" s="270"/>
      <c r="O27" s="270"/>
      <c r="P27" s="270"/>
      <c r="Q27" s="270"/>
      <c r="R27" s="270"/>
      <c r="S27" s="270"/>
      <c r="T27" s="270"/>
      <c r="U27" s="270"/>
    </row>
    <row r="28" spans="2:21" ht="30" customHeight="1">
      <c r="B28" s="1154"/>
      <c r="C28" s="630"/>
      <c r="D28" s="1150"/>
      <c r="E28" s="74"/>
      <c r="F28" s="74"/>
      <c r="G28" s="75"/>
      <c r="H28" s="74"/>
      <c r="I28" s="74"/>
      <c r="J28" s="1158"/>
      <c r="K28" s="1159"/>
      <c r="L28" s="1184"/>
      <c r="N28" s="270"/>
      <c r="O28" s="270"/>
      <c r="P28" s="270"/>
      <c r="Q28" s="270"/>
      <c r="R28" s="270"/>
      <c r="S28" s="270"/>
      <c r="T28" s="270"/>
      <c r="U28" s="270"/>
    </row>
    <row r="29" spans="2:21" ht="15.75" customHeight="1">
      <c r="B29" s="1155"/>
      <c r="C29" s="1156"/>
      <c r="D29" s="1157"/>
      <c r="E29" s="414">
        <v>0</v>
      </c>
      <c r="F29" s="414">
        <v>0</v>
      </c>
      <c r="G29" s="415">
        <v>0</v>
      </c>
      <c r="H29" s="414">
        <v>0</v>
      </c>
      <c r="I29" s="414">
        <v>0</v>
      </c>
      <c r="J29" s="1137">
        <v>0</v>
      </c>
      <c r="K29" s="1138"/>
      <c r="L29" s="416">
        <v>0</v>
      </c>
      <c r="N29" s="270"/>
      <c r="O29" s="270"/>
      <c r="P29" s="270"/>
      <c r="Q29" s="270"/>
      <c r="R29" s="270"/>
      <c r="S29" s="270"/>
      <c r="T29" s="270"/>
      <c r="U29" s="270"/>
    </row>
    <row r="30" spans="2:21" ht="13.5" customHeight="1">
      <c r="B30" s="1153">
        <v>3.6</v>
      </c>
      <c r="C30" s="1148" t="s">
        <v>1012</v>
      </c>
      <c r="D30" s="1149"/>
      <c r="E30" s="72"/>
      <c r="F30" s="72"/>
      <c r="G30" s="72"/>
      <c r="H30" s="72"/>
      <c r="I30" s="72"/>
      <c r="J30" s="1151" t="s">
        <v>1025</v>
      </c>
      <c r="K30" s="1152"/>
      <c r="L30" s="223"/>
      <c r="N30" s="270"/>
      <c r="O30" s="270"/>
      <c r="P30" s="270"/>
      <c r="Q30" s="270"/>
      <c r="R30" s="270"/>
      <c r="S30" s="270"/>
      <c r="T30" s="270"/>
      <c r="U30" s="270"/>
    </row>
    <row r="31" spans="2:21" ht="29.25" customHeight="1">
      <c r="B31" s="1154"/>
      <c r="C31" s="630"/>
      <c r="D31" s="1150"/>
      <c r="E31" s="74"/>
      <c r="F31" s="74"/>
      <c r="G31" s="74"/>
      <c r="H31" s="74"/>
      <c r="I31" s="74"/>
      <c r="J31" s="1158"/>
      <c r="K31" s="1159"/>
      <c r="L31" s="224"/>
      <c r="N31" s="270"/>
      <c r="O31" s="270"/>
      <c r="P31" s="270"/>
      <c r="Q31" s="270"/>
      <c r="R31" s="270"/>
      <c r="S31" s="270"/>
      <c r="T31" s="270"/>
      <c r="U31" s="270"/>
    </row>
    <row r="32" spans="2:21" ht="15.75" customHeight="1">
      <c r="B32" s="1155"/>
      <c r="C32" s="1156"/>
      <c r="D32" s="1157"/>
      <c r="E32" s="414">
        <v>0</v>
      </c>
      <c r="F32" s="414">
        <v>0</v>
      </c>
      <c r="G32" s="414">
        <v>0</v>
      </c>
      <c r="H32" s="414">
        <v>0</v>
      </c>
      <c r="I32" s="414">
        <v>0</v>
      </c>
      <c r="J32" s="1137">
        <v>0</v>
      </c>
      <c r="K32" s="1138"/>
      <c r="L32" s="413">
        <v>0</v>
      </c>
      <c r="N32" s="270"/>
      <c r="O32" s="270"/>
      <c r="P32" s="270"/>
      <c r="Q32" s="270"/>
      <c r="R32" s="270"/>
      <c r="S32" s="270"/>
      <c r="T32" s="270"/>
      <c r="U32" s="270"/>
    </row>
    <row r="33" spans="1:21" ht="13.5" customHeight="1">
      <c r="B33" s="1148">
        <v>3.7</v>
      </c>
      <c r="C33" s="1148" t="s">
        <v>60</v>
      </c>
      <c r="D33" s="1149"/>
      <c r="E33" s="70"/>
      <c r="F33" s="70"/>
      <c r="G33" s="70"/>
      <c r="H33" s="70"/>
      <c r="I33" s="70"/>
      <c r="J33" s="1151" t="s">
        <v>1025</v>
      </c>
      <c r="K33" s="1152"/>
      <c r="L33" s="223"/>
      <c r="N33" s="270"/>
      <c r="O33" s="270"/>
      <c r="P33" s="270"/>
      <c r="Q33" s="270"/>
      <c r="R33" s="270"/>
      <c r="S33" s="270"/>
      <c r="T33" s="270"/>
      <c r="U33" s="270"/>
    </row>
    <row r="34" spans="1:21" ht="14.25" customHeight="1">
      <c r="B34" s="630"/>
      <c r="C34" s="630"/>
      <c r="D34" s="1150"/>
      <c r="E34" s="70"/>
      <c r="F34" s="70"/>
      <c r="G34" s="70"/>
      <c r="H34" s="70"/>
      <c r="I34" s="70"/>
      <c r="J34" s="1160"/>
      <c r="K34" s="1161"/>
      <c r="L34" s="224"/>
      <c r="N34" s="270"/>
      <c r="O34" s="270"/>
      <c r="P34" s="270"/>
      <c r="Q34" s="270"/>
      <c r="R34" s="270"/>
      <c r="S34" s="270"/>
      <c r="T34" s="270"/>
      <c r="U34" s="270"/>
    </row>
    <row r="35" spans="1:21" ht="14.25" customHeight="1">
      <c r="B35" s="1147" t="s">
        <v>57</v>
      </c>
      <c r="C35" s="680" t="s">
        <v>276</v>
      </c>
      <c r="D35" s="1164"/>
      <c r="E35" s="70"/>
      <c r="F35" s="70"/>
      <c r="G35" s="70"/>
      <c r="H35" s="70"/>
      <c r="I35" s="70"/>
      <c r="J35" s="1162"/>
      <c r="K35" s="1163"/>
      <c r="L35" s="311"/>
      <c r="N35" s="270"/>
      <c r="O35" s="270"/>
      <c r="P35" s="270"/>
      <c r="Q35" s="270"/>
      <c r="R35" s="270"/>
      <c r="S35" s="270"/>
      <c r="T35" s="270"/>
      <c r="U35" s="270"/>
    </row>
    <row r="36" spans="1:21" ht="94.5" customHeight="1">
      <c r="B36" s="1147"/>
      <c r="C36" s="680"/>
      <c r="D36" s="1164"/>
      <c r="E36" s="412">
        <v>0</v>
      </c>
      <c r="F36" s="412">
        <v>0</v>
      </c>
      <c r="G36" s="412">
        <v>0</v>
      </c>
      <c r="H36" s="412">
        <v>0</v>
      </c>
      <c r="I36" s="412">
        <v>0</v>
      </c>
      <c r="J36" s="1137">
        <v>0</v>
      </c>
      <c r="K36" s="1138"/>
      <c r="L36" s="413">
        <v>0</v>
      </c>
      <c r="N36" s="270"/>
      <c r="O36" s="270"/>
      <c r="P36" s="270"/>
      <c r="Q36" s="270"/>
      <c r="R36" s="270"/>
      <c r="S36" s="270"/>
      <c r="T36" s="270"/>
      <c r="U36" s="270"/>
    </row>
    <row r="37" spans="1:21" ht="66" customHeight="1">
      <c r="B37" s="185" t="s">
        <v>58</v>
      </c>
      <c r="C37" s="1139" t="s">
        <v>1017</v>
      </c>
      <c r="D37" s="1140"/>
      <c r="E37" s="417">
        <v>0</v>
      </c>
      <c r="F37" s="417">
        <v>0</v>
      </c>
      <c r="G37" s="417">
        <v>0</v>
      </c>
      <c r="H37" s="417">
        <v>0</v>
      </c>
      <c r="I37" s="417">
        <v>0</v>
      </c>
      <c r="J37" s="1141">
        <v>0</v>
      </c>
      <c r="K37" s="1142"/>
      <c r="L37" s="418">
        <v>0</v>
      </c>
      <c r="N37" s="270"/>
      <c r="O37" s="270"/>
      <c r="P37" s="270"/>
      <c r="Q37" s="270"/>
      <c r="R37" s="270"/>
      <c r="S37" s="270"/>
      <c r="T37" s="270"/>
      <c r="U37" s="270"/>
    </row>
    <row r="38" spans="1:21" ht="39.950000000000003" customHeight="1" thickBot="1">
      <c r="B38" s="1143" t="s">
        <v>61</v>
      </c>
      <c r="C38" s="1143"/>
      <c r="D38" s="1144"/>
      <c r="E38" s="419">
        <f>SUM(E12:E37)</f>
        <v>0</v>
      </c>
      <c r="F38" s="419">
        <f t="shared" ref="F38:I38" si="0">SUM(F10:F37)</f>
        <v>0</v>
      </c>
      <c r="G38" s="419">
        <f>SUM(G10:G37)</f>
        <v>0</v>
      </c>
      <c r="H38" s="419">
        <f t="shared" si="0"/>
        <v>0</v>
      </c>
      <c r="I38" s="419">
        <f t="shared" si="0"/>
        <v>0</v>
      </c>
      <c r="J38" s="1145">
        <f>SUM(J12+J17+J22+J26+J29+J32+J36+J37)</f>
        <v>0</v>
      </c>
      <c r="K38" s="1146"/>
      <c r="L38" s="420">
        <f>SUM(L10:L37)</f>
        <v>0</v>
      </c>
      <c r="N38" s="270"/>
      <c r="O38" s="270"/>
      <c r="P38" s="270"/>
      <c r="Q38" s="270"/>
      <c r="R38" s="270"/>
      <c r="S38" s="270"/>
      <c r="T38" s="270"/>
      <c r="U38" s="270"/>
    </row>
    <row r="39" spans="1:21" ht="39.950000000000003" customHeight="1" thickTop="1">
      <c r="B39" s="1135" t="s">
        <v>1497</v>
      </c>
      <c r="C39" s="1135"/>
      <c r="D39" s="1135"/>
      <c r="E39" s="1135"/>
      <c r="F39" s="1135"/>
      <c r="G39" s="1135"/>
      <c r="H39" s="1136">
        <f>SUM(E38:L38)</f>
        <v>0</v>
      </c>
      <c r="I39" s="1136"/>
      <c r="J39" s="1136"/>
      <c r="K39" s="1136"/>
      <c r="L39" s="1136"/>
      <c r="N39" s="270"/>
      <c r="O39" s="270"/>
      <c r="P39" s="270"/>
      <c r="Q39" s="270"/>
      <c r="R39" s="270"/>
      <c r="S39" s="270"/>
      <c r="T39" s="270"/>
      <c r="U39" s="270"/>
    </row>
    <row r="40" spans="1:21" s="1" customFormat="1" ht="62.1" customHeight="1">
      <c r="A40" s="291"/>
      <c r="B40" s="365"/>
      <c r="C40" s="366"/>
      <c r="D40" s="366"/>
      <c r="E40" s="366"/>
      <c r="F40" s="366"/>
      <c r="G40" s="366"/>
      <c r="H40" s="366"/>
      <c r="I40" s="366"/>
      <c r="J40" s="366"/>
      <c r="K40" s="366"/>
      <c r="L40" s="366"/>
      <c r="M40" s="14"/>
      <c r="N40" s="14"/>
      <c r="O40" s="14"/>
      <c r="P40" s="14"/>
      <c r="Q40" s="14"/>
      <c r="R40" s="14"/>
      <c r="S40" s="14"/>
      <c r="T40" s="14"/>
      <c r="U40" s="291"/>
    </row>
    <row r="41" spans="1:21" ht="24" customHeight="1">
      <c r="B41" s="594" t="s">
        <v>1558</v>
      </c>
      <c r="C41" s="594"/>
      <c r="D41" s="594"/>
      <c r="E41" s="594"/>
      <c r="F41" s="594"/>
      <c r="G41" s="594"/>
      <c r="H41" s="594"/>
      <c r="I41" s="594"/>
      <c r="J41" s="594"/>
      <c r="K41" s="594"/>
      <c r="L41" s="594"/>
      <c r="N41" s="270"/>
      <c r="O41" s="270"/>
      <c r="P41" s="270"/>
      <c r="Q41" s="270"/>
      <c r="R41" s="270"/>
      <c r="S41" s="270"/>
      <c r="T41" s="270"/>
      <c r="U41" s="270"/>
    </row>
    <row r="42" spans="1:21">
      <c r="B42" s="411"/>
      <c r="C42" s="270"/>
      <c r="D42" s="270"/>
      <c r="E42" s="270"/>
      <c r="F42" s="270"/>
      <c r="G42" s="270"/>
      <c r="H42" s="270"/>
      <c r="I42" s="270"/>
      <c r="J42" s="270"/>
      <c r="K42" s="270"/>
      <c r="L42" s="270"/>
      <c r="N42" s="270"/>
      <c r="O42" s="270"/>
      <c r="P42" s="270"/>
      <c r="Q42" s="270"/>
      <c r="R42" s="270"/>
      <c r="S42" s="270"/>
      <c r="T42" s="270"/>
      <c r="U42" s="270"/>
    </row>
    <row r="43" spans="1:21">
      <c r="B43" s="411"/>
      <c r="C43" s="270"/>
      <c r="D43" s="270"/>
      <c r="E43" s="270"/>
      <c r="F43" s="270"/>
      <c r="G43" s="270"/>
      <c r="H43" s="270"/>
      <c r="I43" s="270"/>
      <c r="J43" s="270"/>
      <c r="K43" s="270"/>
      <c r="L43" s="270"/>
      <c r="N43" s="270"/>
      <c r="O43" s="270"/>
      <c r="P43" s="270"/>
      <c r="Q43" s="270"/>
      <c r="R43" s="270"/>
      <c r="S43" s="270"/>
      <c r="T43" s="270"/>
      <c r="U43" s="270"/>
    </row>
    <row r="44" spans="1:21">
      <c r="B44" s="411"/>
      <c r="C44" s="270"/>
      <c r="D44" s="270"/>
      <c r="E44" s="270"/>
      <c r="F44" s="270"/>
      <c r="G44" s="270"/>
      <c r="H44" s="270"/>
      <c r="I44" s="270"/>
      <c r="J44" s="270"/>
      <c r="K44" s="270"/>
      <c r="L44" s="270"/>
      <c r="N44" s="270"/>
      <c r="O44" s="270"/>
      <c r="P44" s="270"/>
      <c r="Q44" s="270"/>
      <c r="R44" s="270"/>
      <c r="S44" s="270"/>
      <c r="T44" s="270"/>
      <c r="U44" s="270"/>
    </row>
    <row r="45" spans="1:21">
      <c r="B45" s="411"/>
      <c r="C45" s="270"/>
      <c r="D45" s="270"/>
      <c r="E45" s="270"/>
      <c r="F45" s="270"/>
      <c r="G45" s="270"/>
      <c r="H45" s="270"/>
      <c r="I45" s="270"/>
      <c r="J45" s="270"/>
      <c r="K45" s="270"/>
      <c r="L45" s="270"/>
      <c r="N45" s="270"/>
      <c r="O45" s="270"/>
      <c r="P45" s="270"/>
      <c r="Q45" s="270"/>
      <c r="R45" s="270"/>
      <c r="S45" s="270"/>
      <c r="T45" s="270"/>
      <c r="U45" s="270"/>
    </row>
    <row r="46" spans="1:21">
      <c r="B46" s="411"/>
      <c r="C46" s="270"/>
      <c r="D46" s="270"/>
      <c r="E46" s="270"/>
      <c r="F46" s="270"/>
      <c r="G46" s="270"/>
      <c r="H46" s="270"/>
      <c r="I46" s="270"/>
      <c r="J46" s="270"/>
      <c r="K46" s="270"/>
      <c r="L46" s="270"/>
      <c r="N46" s="270"/>
      <c r="O46" s="270"/>
      <c r="P46" s="270"/>
      <c r="Q46" s="270"/>
      <c r="R46" s="270"/>
      <c r="S46" s="270"/>
      <c r="T46" s="270"/>
      <c r="U46" s="270"/>
    </row>
    <row r="47" spans="1:21">
      <c r="B47" s="411"/>
      <c r="C47" s="270"/>
      <c r="D47" s="270"/>
      <c r="E47" s="270"/>
      <c r="F47" s="270"/>
      <c r="G47" s="270"/>
      <c r="H47" s="270"/>
      <c r="I47" s="270"/>
      <c r="J47" s="270"/>
      <c r="K47" s="270"/>
      <c r="L47" s="270"/>
      <c r="N47" s="270"/>
      <c r="O47" s="270"/>
      <c r="P47" s="270"/>
      <c r="Q47" s="270"/>
      <c r="R47" s="270"/>
      <c r="S47" s="270"/>
      <c r="T47" s="270"/>
      <c r="U47" s="270"/>
    </row>
    <row r="48" spans="1:21">
      <c r="B48" s="411"/>
      <c r="C48" s="270"/>
      <c r="D48" s="270"/>
      <c r="E48" s="270"/>
      <c r="F48" s="270"/>
      <c r="G48" s="270"/>
      <c r="H48" s="270"/>
      <c r="I48" s="270"/>
      <c r="J48" s="270"/>
      <c r="K48" s="270"/>
      <c r="L48" s="270"/>
      <c r="N48" s="270"/>
      <c r="O48" s="270"/>
      <c r="P48" s="270"/>
      <c r="Q48" s="270"/>
      <c r="R48" s="270"/>
      <c r="S48" s="270"/>
      <c r="T48" s="270"/>
      <c r="U48" s="270"/>
    </row>
    <row r="49" spans="2:21">
      <c r="B49" s="411"/>
      <c r="C49" s="270"/>
      <c r="D49" s="270"/>
      <c r="E49" s="270"/>
      <c r="F49" s="270"/>
      <c r="G49" s="270"/>
      <c r="H49" s="270"/>
      <c r="I49" s="270"/>
      <c r="J49" s="270"/>
      <c r="K49" s="270"/>
      <c r="L49" s="270"/>
      <c r="N49" s="270"/>
      <c r="O49" s="270"/>
      <c r="P49" s="270"/>
      <c r="Q49" s="270"/>
      <c r="R49" s="270"/>
      <c r="S49" s="270"/>
      <c r="T49" s="270"/>
      <c r="U49" s="270"/>
    </row>
    <row r="50" spans="2:21">
      <c r="B50" s="411"/>
      <c r="C50" s="270"/>
      <c r="D50" s="270"/>
      <c r="E50" s="270"/>
      <c r="F50" s="270"/>
      <c r="G50" s="270"/>
      <c r="H50" s="270"/>
      <c r="I50" s="270"/>
      <c r="J50" s="270"/>
      <c r="K50" s="270"/>
      <c r="L50" s="270"/>
      <c r="N50" s="270"/>
      <c r="O50" s="270"/>
      <c r="P50" s="270"/>
      <c r="Q50" s="270"/>
      <c r="R50" s="270"/>
      <c r="S50" s="270"/>
      <c r="T50" s="270"/>
      <c r="U50" s="270"/>
    </row>
    <row r="51" spans="2:21">
      <c r="B51" s="411"/>
      <c r="C51" s="270"/>
      <c r="D51" s="270"/>
      <c r="E51" s="270"/>
      <c r="F51" s="270"/>
      <c r="G51" s="270"/>
      <c r="H51" s="270"/>
      <c r="I51" s="270"/>
      <c r="J51" s="270"/>
      <c r="K51" s="270"/>
      <c r="L51" s="270"/>
      <c r="N51" s="270"/>
      <c r="O51" s="270"/>
      <c r="P51" s="270"/>
      <c r="Q51" s="270"/>
      <c r="R51" s="270"/>
      <c r="S51" s="270"/>
      <c r="T51" s="270"/>
      <c r="U51" s="270"/>
    </row>
    <row r="52" spans="2:21">
      <c r="B52" s="411"/>
      <c r="C52" s="270"/>
      <c r="D52" s="270"/>
      <c r="E52" s="270"/>
      <c r="F52" s="270"/>
      <c r="G52" s="270"/>
      <c r="H52" s="270"/>
      <c r="I52" s="270"/>
      <c r="J52" s="270"/>
      <c r="K52" s="270"/>
      <c r="L52" s="270"/>
      <c r="N52" s="270"/>
      <c r="O52" s="270"/>
      <c r="P52" s="270"/>
      <c r="Q52" s="270"/>
      <c r="R52" s="270"/>
      <c r="S52" s="270"/>
      <c r="T52" s="270"/>
      <c r="U52" s="270"/>
    </row>
    <row r="53" spans="2:21">
      <c r="B53" s="411"/>
      <c r="C53" s="270"/>
      <c r="D53" s="270"/>
      <c r="E53" s="270"/>
      <c r="F53" s="270"/>
      <c r="G53" s="270"/>
      <c r="H53" s="270"/>
      <c r="I53" s="270"/>
      <c r="J53" s="270"/>
      <c r="K53" s="270"/>
      <c r="L53" s="270"/>
      <c r="N53" s="270"/>
      <c r="O53" s="270"/>
      <c r="P53" s="270"/>
      <c r="Q53" s="270"/>
      <c r="R53" s="270"/>
      <c r="S53" s="270"/>
      <c r="T53" s="270"/>
      <c r="U53" s="270"/>
    </row>
    <row r="54" spans="2:21">
      <c r="B54" s="411"/>
      <c r="C54" s="270"/>
      <c r="D54" s="270"/>
      <c r="E54" s="270"/>
      <c r="F54" s="270"/>
      <c r="G54" s="270"/>
      <c r="H54" s="270"/>
      <c r="I54" s="270"/>
      <c r="J54" s="270"/>
      <c r="K54" s="270"/>
      <c r="L54" s="270"/>
      <c r="N54" s="270"/>
      <c r="O54" s="270"/>
      <c r="P54" s="270"/>
      <c r="Q54" s="270"/>
      <c r="R54" s="270"/>
      <c r="S54" s="270"/>
      <c r="T54" s="270"/>
      <c r="U54" s="270"/>
    </row>
    <row r="55" spans="2:21">
      <c r="B55" s="411"/>
      <c r="C55" s="270"/>
      <c r="D55" s="270"/>
      <c r="E55" s="270"/>
      <c r="F55" s="270"/>
      <c r="G55" s="270"/>
      <c r="H55" s="270"/>
      <c r="I55" s="270"/>
      <c r="J55" s="270"/>
      <c r="K55" s="270"/>
      <c r="L55" s="270"/>
      <c r="N55" s="270"/>
      <c r="O55" s="270"/>
      <c r="P55" s="270"/>
      <c r="Q55" s="270"/>
      <c r="R55" s="270"/>
      <c r="S55" s="270"/>
      <c r="T55" s="270"/>
      <c r="U55" s="270"/>
    </row>
    <row r="56" spans="2:21">
      <c r="B56" s="411"/>
      <c r="C56" s="270"/>
      <c r="D56" s="270"/>
      <c r="E56" s="270"/>
      <c r="F56" s="270"/>
      <c r="G56" s="270"/>
      <c r="H56" s="270"/>
      <c r="I56" s="270"/>
      <c r="J56" s="270"/>
      <c r="K56" s="270"/>
      <c r="L56" s="270"/>
      <c r="N56" s="270"/>
      <c r="O56" s="270"/>
      <c r="P56" s="270"/>
      <c r="Q56" s="270"/>
      <c r="R56" s="270"/>
      <c r="S56" s="270"/>
      <c r="T56" s="270"/>
      <c r="U56" s="270"/>
    </row>
    <row r="57" spans="2:21">
      <c r="B57" s="411"/>
      <c r="C57" s="270"/>
      <c r="D57" s="270"/>
      <c r="E57" s="270"/>
      <c r="F57" s="270"/>
      <c r="G57" s="270"/>
      <c r="H57" s="270"/>
      <c r="I57" s="270"/>
      <c r="J57" s="270"/>
      <c r="K57" s="270"/>
      <c r="L57" s="270"/>
      <c r="N57" s="270"/>
      <c r="O57" s="270"/>
      <c r="P57" s="270"/>
      <c r="Q57" s="270"/>
      <c r="R57" s="270"/>
      <c r="S57" s="270"/>
      <c r="T57" s="270"/>
      <c r="U57" s="270"/>
    </row>
    <row r="58" spans="2:21">
      <c r="B58" s="411"/>
      <c r="C58" s="270"/>
      <c r="D58" s="270"/>
      <c r="E58" s="270"/>
      <c r="F58" s="270"/>
      <c r="G58" s="270"/>
      <c r="H58" s="270"/>
      <c r="I58" s="270"/>
      <c r="J58" s="270"/>
      <c r="K58" s="270"/>
      <c r="L58" s="270"/>
      <c r="N58" s="270"/>
      <c r="O58" s="270"/>
      <c r="P58" s="270"/>
      <c r="Q58" s="270"/>
      <c r="R58" s="270"/>
      <c r="S58" s="270"/>
      <c r="T58" s="270"/>
      <c r="U58" s="270"/>
    </row>
    <row r="59" spans="2:21">
      <c r="B59" s="411"/>
      <c r="C59" s="270"/>
      <c r="D59" s="270"/>
      <c r="E59" s="270"/>
      <c r="F59" s="270"/>
      <c r="G59" s="270"/>
      <c r="H59" s="270"/>
      <c r="I59" s="270"/>
      <c r="J59" s="270"/>
      <c r="K59" s="270"/>
      <c r="L59" s="270"/>
      <c r="N59" s="270"/>
      <c r="O59" s="270"/>
      <c r="P59" s="270"/>
      <c r="Q59" s="270"/>
      <c r="R59" s="270"/>
      <c r="S59" s="270"/>
      <c r="T59" s="270"/>
      <c r="U59" s="270"/>
    </row>
    <row r="60" spans="2:21">
      <c r="B60" s="411"/>
      <c r="C60" s="270"/>
      <c r="D60" s="270"/>
      <c r="E60" s="270"/>
      <c r="F60" s="270"/>
      <c r="G60" s="270"/>
      <c r="H60" s="270"/>
      <c r="I60" s="270"/>
      <c r="J60" s="270"/>
      <c r="K60" s="270"/>
      <c r="L60" s="270"/>
      <c r="N60" s="270"/>
      <c r="O60" s="270"/>
      <c r="P60" s="270"/>
      <c r="Q60" s="270"/>
      <c r="R60" s="270"/>
      <c r="S60" s="270"/>
      <c r="T60" s="270"/>
      <c r="U60" s="270"/>
    </row>
    <row r="61" spans="2:21">
      <c r="B61" s="411"/>
      <c r="C61" s="270"/>
      <c r="D61" s="270"/>
      <c r="E61" s="270"/>
      <c r="F61" s="270"/>
      <c r="G61" s="270"/>
      <c r="H61" s="270"/>
      <c r="I61" s="270"/>
      <c r="J61" s="270"/>
      <c r="K61" s="270"/>
      <c r="L61" s="270"/>
      <c r="N61" s="270"/>
      <c r="O61" s="270"/>
      <c r="P61" s="270"/>
      <c r="Q61" s="270"/>
      <c r="R61" s="270"/>
      <c r="S61" s="270"/>
      <c r="T61" s="270"/>
      <c r="U61" s="270"/>
    </row>
    <row r="62" spans="2:21">
      <c r="B62" s="411"/>
      <c r="C62" s="270"/>
      <c r="D62" s="270"/>
      <c r="E62" s="270"/>
      <c r="F62" s="270"/>
      <c r="G62" s="270"/>
      <c r="H62" s="270"/>
      <c r="I62" s="270"/>
      <c r="J62" s="270"/>
      <c r="K62" s="270"/>
      <c r="L62" s="270"/>
      <c r="N62" s="270"/>
      <c r="O62" s="270"/>
      <c r="P62" s="270"/>
      <c r="Q62" s="270"/>
      <c r="R62" s="270"/>
      <c r="S62" s="270"/>
      <c r="T62" s="270"/>
      <c r="U62" s="270"/>
    </row>
    <row r="63" spans="2:21">
      <c r="B63" s="411"/>
      <c r="C63" s="270"/>
      <c r="D63" s="270"/>
      <c r="E63" s="270"/>
      <c r="F63" s="270"/>
      <c r="G63" s="270"/>
      <c r="H63" s="270"/>
      <c r="I63" s="270"/>
      <c r="J63" s="270"/>
      <c r="K63" s="270"/>
      <c r="L63" s="270"/>
      <c r="N63" s="270"/>
      <c r="O63" s="270"/>
      <c r="P63" s="270"/>
      <c r="Q63" s="270"/>
      <c r="R63" s="270"/>
      <c r="S63" s="270"/>
      <c r="T63" s="270"/>
      <c r="U63" s="270"/>
    </row>
    <row r="64" spans="2:21">
      <c r="B64" s="411"/>
      <c r="C64" s="270"/>
      <c r="D64" s="270"/>
      <c r="E64" s="270"/>
      <c r="F64" s="270"/>
      <c r="G64" s="270"/>
      <c r="H64" s="270"/>
      <c r="I64" s="270"/>
      <c r="J64" s="270"/>
      <c r="K64" s="270"/>
      <c r="L64" s="270"/>
      <c r="N64" s="270"/>
      <c r="O64" s="270"/>
      <c r="P64" s="270"/>
      <c r="Q64" s="270"/>
      <c r="R64" s="270"/>
      <c r="S64" s="270"/>
      <c r="T64" s="270"/>
      <c r="U64" s="270"/>
    </row>
    <row r="65" spans="2:21">
      <c r="B65" s="411"/>
      <c r="C65" s="270"/>
      <c r="D65" s="270"/>
      <c r="E65" s="270"/>
      <c r="F65" s="270"/>
      <c r="G65" s="270"/>
      <c r="H65" s="270"/>
      <c r="I65" s="270"/>
      <c r="J65" s="270"/>
      <c r="K65" s="270"/>
      <c r="L65" s="270"/>
      <c r="N65" s="270"/>
      <c r="O65" s="270"/>
      <c r="P65" s="270"/>
      <c r="Q65" s="270"/>
      <c r="R65" s="270"/>
      <c r="S65" s="270"/>
      <c r="T65" s="270"/>
      <c r="U65" s="270"/>
    </row>
    <row r="66" spans="2:21">
      <c r="B66" s="411"/>
      <c r="C66" s="270"/>
      <c r="D66" s="270"/>
      <c r="E66" s="270"/>
      <c r="F66" s="270"/>
      <c r="G66" s="270"/>
      <c r="H66" s="270"/>
      <c r="I66" s="270"/>
      <c r="J66" s="270"/>
      <c r="K66" s="270"/>
      <c r="L66" s="270"/>
      <c r="N66" s="270"/>
      <c r="O66" s="270"/>
      <c r="P66" s="270"/>
      <c r="Q66" s="270"/>
      <c r="R66" s="270"/>
      <c r="S66" s="270"/>
      <c r="T66" s="270"/>
      <c r="U66" s="270"/>
    </row>
    <row r="67" spans="2:21">
      <c r="B67" s="411"/>
      <c r="C67" s="270"/>
      <c r="D67" s="270"/>
      <c r="E67" s="270"/>
      <c r="F67" s="270"/>
      <c r="G67" s="270"/>
      <c r="H67" s="270"/>
      <c r="I67" s="270"/>
      <c r="J67" s="270"/>
      <c r="K67" s="270"/>
      <c r="L67" s="270"/>
      <c r="N67" s="270"/>
      <c r="O67" s="270"/>
      <c r="P67" s="270"/>
      <c r="Q67" s="270"/>
      <c r="R67" s="270"/>
      <c r="S67" s="270"/>
      <c r="T67" s="270"/>
      <c r="U67" s="270"/>
    </row>
    <row r="68" spans="2:21">
      <c r="B68" s="411"/>
      <c r="C68" s="270"/>
      <c r="D68" s="270"/>
      <c r="E68" s="270"/>
      <c r="F68" s="270"/>
      <c r="G68" s="270"/>
      <c r="H68" s="270"/>
      <c r="I68" s="270"/>
      <c r="J68" s="270"/>
      <c r="K68" s="270"/>
      <c r="L68" s="270"/>
      <c r="N68" s="270"/>
      <c r="O68" s="270"/>
      <c r="P68" s="270"/>
      <c r="Q68" s="270"/>
      <c r="R68" s="270"/>
      <c r="S68" s="270"/>
      <c r="T68" s="270"/>
      <c r="U68" s="270"/>
    </row>
    <row r="69" spans="2:21">
      <c r="B69" s="411"/>
      <c r="C69" s="270"/>
      <c r="D69" s="270"/>
      <c r="E69" s="270"/>
      <c r="F69" s="270"/>
      <c r="G69" s="270"/>
      <c r="H69" s="270"/>
      <c r="I69" s="270"/>
      <c r="J69" s="270"/>
      <c r="K69" s="270"/>
      <c r="L69" s="270"/>
      <c r="N69" s="270"/>
      <c r="O69" s="270"/>
      <c r="P69" s="270"/>
      <c r="Q69" s="270"/>
      <c r="R69" s="270"/>
      <c r="S69" s="270"/>
      <c r="T69" s="270"/>
      <c r="U69" s="270"/>
    </row>
    <row r="70" spans="2:21">
      <c r="B70" s="411"/>
      <c r="C70" s="270"/>
      <c r="D70" s="270"/>
      <c r="E70" s="270"/>
      <c r="F70" s="270"/>
      <c r="G70" s="270"/>
      <c r="H70" s="270"/>
      <c r="I70" s="270"/>
      <c r="J70" s="270"/>
      <c r="K70" s="270"/>
      <c r="L70" s="270"/>
      <c r="N70" s="270"/>
      <c r="O70" s="270"/>
      <c r="P70" s="270"/>
      <c r="Q70" s="270"/>
      <c r="R70" s="270"/>
      <c r="S70" s="270"/>
      <c r="T70" s="270"/>
      <c r="U70" s="270"/>
    </row>
    <row r="71" spans="2:21">
      <c r="B71" s="411"/>
      <c r="C71" s="270"/>
      <c r="D71" s="270"/>
      <c r="E71" s="270"/>
      <c r="F71" s="270"/>
      <c r="G71" s="270"/>
      <c r="H71" s="270"/>
      <c r="I71" s="270"/>
      <c r="J71" s="270"/>
      <c r="K71" s="270"/>
      <c r="L71" s="270"/>
      <c r="N71" s="270"/>
      <c r="O71" s="270"/>
      <c r="P71" s="270"/>
      <c r="Q71" s="270"/>
      <c r="R71" s="270"/>
      <c r="S71" s="270"/>
      <c r="T71" s="270"/>
      <c r="U71" s="270"/>
    </row>
    <row r="72" spans="2:21">
      <c r="B72" s="411"/>
      <c r="C72" s="270"/>
      <c r="D72" s="270"/>
      <c r="E72" s="270"/>
      <c r="F72" s="270"/>
      <c r="G72" s="270"/>
      <c r="H72" s="270"/>
      <c r="I72" s="270"/>
      <c r="J72" s="270"/>
      <c r="K72" s="270"/>
      <c r="L72" s="270"/>
      <c r="N72" s="270"/>
      <c r="O72" s="270"/>
      <c r="P72" s="270"/>
      <c r="Q72" s="270"/>
      <c r="R72" s="270"/>
      <c r="S72" s="270"/>
      <c r="T72" s="270"/>
      <c r="U72" s="270"/>
    </row>
    <row r="73" spans="2:21">
      <c r="B73" s="411"/>
      <c r="C73" s="270"/>
      <c r="D73" s="270"/>
      <c r="E73" s="270"/>
      <c r="F73" s="270"/>
      <c r="G73" s="270"/>
      <c r="H73" s="270"/>
      <c r="I73" s="270"/>
      <c r="J73" s="270"/>
      <c r="K73" s="270"/>
      <c r="L73" s="270"/>
      <c r="N73" s="270"/>
      <c r="O73" s="270"/>
      <c r="P73" s="270"/>
      <c r="Q73" s="270"/>
      <c r="R73" s="270"/>
      <c r="S73" s="270"/>
      <c r="T73" s="270"/>
      <c r="U73" s="270"/>
    </row>
    <row r="74" spans="2:21">
      <c r="B74" s="312"/>
      <c r="C74" s="270"/>
      <c r="D74" s="270"/>
      <c r="E74" s="270"/>
      <c r="F74" s="270"/>
      <c r="G74" s="270"/>
      <c r="H74" s="270"/>
      <c r="I74" s="270"/>
      <c r="J74" s="270"/>
      <c r="K74" s="270"/>
      <c r="L74" s="270"/>
      <c r="N74" s="270"/>
      <c r="O74" s="270"/>
      <c r="P74" s="270"/>
      <c r="Q74" s="270"/>
      <c r="R74" s="270"/>
      <c r="S74" s="270"/>
      <c r="T74" s="270"/>
      <c r="U74" s="270"/>
    </row>
    <row r="75" spans="2:21">
      <c r="B75" s="312"/>
      <c r="C75" s="270"/>
      <c r="D75" s="270"/>
      <c r="E75" s="270"/>
      <c r="F75" s="270"/>
      <c r="G75" s="270"/>
      <c r="H75" s="270"/>
      <c r="I75" s="270"/>
      <c r="J75" s="270"/>
      <c r="K75" s="270"/>
      <c r="L75" s="270"/>
      <c r="N75" s="270"/>
      <c r="O75" s="270"/>
      <c r="P75" s="270"/>
      <c r="Q75" s="270"/>
      <c r="R75" s="270"/>
      <c r="S75" s="270"/>
      <c r="T75" s="270"/>
      <c r="U75" s="270"/>
    </row>
    <row r="76" spans="2:21">
      <c r="B76" s="312"/>
      <c r="C76" s="270"/>
      <c r="D76" s="270"/>
      <c r="E76" s="270"/>
      <c r="F76" s="270"/>
      <c r="G76" s="270"/>
      <c r="H76" s="270"/>
      <c r="I76" s="270"/>
      <c r="J76" s="270"/>
      <c r="K76" s="270"/>
      <c r="L76" s="270"/>
      <c r="N76" s="270"/>
      <c r="O76" s="270"/>
      <c r="P76" s="270"/>
      <c r="Q76" s="270"/>
      <c r="R76" s="270"/>
      <c r="S76" s="270"/>
      <c r="T76" s="270"/>
      <c r="U76" s="270"/>
    </row>
    <row r="77" spans="2:21">
      <c r="B77" s="312"/>
      <c r="C77" s="270"/>
      <c r="D77" s="270"/>
      <c r="E77" s="270"/>
      <c r="F77" s="270"/>
      <c r="G77" s="270"/>
      <c r="H77" s="270"/>
      <c r="I77" s="270"/>
      <c r="J77" s="270"/>
      <c r="K77" s="270"/>
      <c r="L77" s="270"/>
      <c r="N77" s="270"/>
      <c r="O77" s="270"/>
      <c r="P77" s="270"/>
      <c r="Q77" s="270"/>
      <c r="R77" s="270"/>
      <c r="S77" s="270"/>
      <c r="T77" s="270"/>
      <c r="U77" s="270"/>
    </row>
    <row r="78" spans="2:21">
      <c r="B78" s="312"/>
      <c r="C78" s="270"/>
      <c r="D78" s="270"/>
      <c r="E78" s="270"/>
      <c r="F78" s="270"/>
      <c r="G78" s="270"/>
      <c r="H78" s="270"/>
      <c r="I78" s="270"/>
      <c r="J78" s="270"/>
      <c r="K78" s="270"/>
      <c r="L78" s="270"/>
      <c r="N78" s="270"/>
      <c r="O78" s="270"/>
      <c r="P78" s="270"/>
      <c r="Q78" s="270"/>
      <c r="R78" s="270"/>
      <c r="S78" s="270"/>
      <c r="T78" s="270"/>
      <c r="U78" s="270"/>
    </row>
    <row r="79" spans="2:21">
      <c r="B79" s="312"/>
      <c r="C79" s="270"/>
      <c r="D79" s="270"/>
      <c r="E79" s="270"/>
      <c r="F79" s="270"/>
      <c r="G79" s="270"/>
      <c r="H79" s="270"/>
      <c r="I79" s="270"/>
      <c r="J79" s="270"/>
      <c r="K79" s="270"/>
      <c r="L79" s="270"/>
      <c r="N79" s="270"/>
      <c r="O79" s="270"/>
      <c r="P79" s="270"/>
      <c r="Q79" s="270"/>
      <c r="R79" s="270"/>
      <c r="S79" s="270"/>
      <c r="T79" s="270"/>
      <c r="U79" s="270"/>
    </row>
    <row r="80" spans="2:21">
      <c r="B80" s="312"/>
      <c r="C80" s="270"/>
      <c r="D80" s="270"/>
      <c r="E80" s="270"/>
      <c r="F80" s="270"/>
      <c r="G80" s="270"/>
      <c r="H80" s="270"/>
      <c r="I80" s="270"/>
      <c r="J80" s="270"/>
      <c r="K80" s="270"/>
      <c r="L80" s="270"/>
      <c r="N80" s="270"/>
      <c r="O80" s="270"/>
      <c r="P80" s="270"/>
      <c r="Q80" s="270"/>
      <c r="R80" s="270"/>
      <c r="S80" s="270"/>
      <c r="T80" s="270"/>
      <c r="U80" s="270"/>
    </row>
    <row r="81" spans="2:21">
      <c r="B81" s="312"/>
      <c r="C81" s="270"/>
      <c r="D81" s="270"/>
      <c r="E81" s="270"/>
      <c r="F81" s="270"/>
      <c r="G81" s="270"/>
      <c r="H81" s="270"/>
      <c r="I81" s="270"/>
      <c r="J81" s="270"/>
      <c r="K81" s="270"/>
      <c r="L81" s="270"/>
      <c r="N81" s="270"/>
      <c r="O81" s="270"/>
      <c r="P81" s="270"/>
      <c r="Q81" s="270"/>
      <c r="R81" s="270"/>
      <c r="S81" s="270"/>
      <c r="T81" s="270"/>
      <c r="U81" s="270"/>
    </row>
    <row r="82" spans="2:21">
      <c r="B82" s="312"/>
      <c r="C82" s="270"/>
      <c r="D82" s="270"/>
      <c r="E82" s="270"/>
      <c r="F82" s="270"/>
      <c r="G82" s="270"/>
      <c r="H82" s="270"/>
      <c r="I82" s="270"/>
      <c r="J82" s="270"/>
      <c r="K82" s="270"/>
      <c r="L82" s="270"/>
      <c r="N82" s="270"/>
      <c r="O82" s="270"/>
      <c r="P82" s="270"/>
      <c r="Q82" s="270"/>
      <c r="R82" s="270"/>
      <c r="S82" s="270"/>
      <c r="T82" s="270"/>
      <c r="U82" s="270"/>
    </row>
    <row r="83" spans="2:21">
      <c r="B83" s="312"/>
      <c r="C83" s="270"/>
      <c r="D83" s="270"/>
      <c r="E83" s="270"/>
      <c r="F83" s="270"/>
      <c r="G83" s="270"/>
      <c r="H83" s="270"/>
      <c r="I83" s="270"/>
      <c r="J83" s="270"/>
      <c r="K83" s="270"/>
      <c r="L83" s="270"/>
      <c r="N83" s="270"/>
      <c r="O83" s="270"/>
      <c r="P83" s="270"/>
      <c r="Q83" s="270"/>
      <c r="R83" s="270"/>
      <c r="S83" s="270"/>
      <c r="T83" s="270"/>
      <c r="U83" s="270"/>
    </row>
    <row r="84" spans="2:21">
      <c r="B84" s="312"/>
      <c r="C84" s="270"/>
      <c r="D84" s="270"/>
      <c r="E84" s="270"/>
      <c r="F84" s="270"/>
      <c r="G84" s="270"/>
      <c r="H84" s="270"/>
      <c r="I84" s="270"/>
      <c r="J84" s="270"/>
      <c r="K84" s="270"/>
      <c r="L84" s="270"/>
      <c r="N84" s="270"/>
      <c r="O84" s="270"/>
      <c r="P84" s="270"/>
      <c r="Q84" s="270"/>
      <c r="R84" s="270"/>
      <c r="S84" s="270"/>
      <c r="T84" s="270"/>
      <c r="U84" s="270"/>
    </row>
    <row r="85" spans="2:21">
      <c r="B85" s="312"/>
      <c r="C85" s="270"/>
      <c r="D85" s="270"/>
      <c r="E85" s="270"/>
      <c r="F85" s="270"/>
      <c r="G85" s="270"/>
      <c r="H85" s="270"/>
      <c r="I85" s="270"/>
      <c r="J85" s="270"/>
      <c r="K85" s="270"/>
      <c r="L85" s="270"/>
      <c r="N85" s="270"/>
      <c r="O85" s="270"/>
      <c r="P85" s="270"/>
      <c r="Q85" s="270"/>
      <c r="R85" s="270"/>
      <c r="S85" s="270"/>
      <c r="T85" s="270"/>
      <c r="U85" s="270"/>
    </row>
    <row r="86" spans="2:21">
      <c r="B86" s="312"/>
      <c r="C86" s="270"/>
      <c r="D86" s="270"/>
      <c r="E86" s="270"/>
      <c r="F86" s="270"/>
      <c r="G86" s="270"/>
      <c r="H86" s="270"/>
      <c r="I86" s="270"/>
      <c r="J86" s="270"/>
      <c r="K86" s="270"/>
      <c r="L86" s="270"/>
      <c r="N86" s="270"/>
      <c r="O86" s="270"/>
      <c r="P86" s="270"/>
      <c r="Q86" s="270"/>
      <c r="R86" s="270"/>
      <c r="S86" s="270"/>
      <c r="T86" s="270"/>
      <c r="U86" s="270"/>
    </row>
    <row r="87" spans="2:21">
      <c r="B87" s="312"/>
      <c r="C87" s="270"/>
      <c r="D87" s="270"/>
      <c r="E87" s="270"/>
      <c r="F87" s="270"/>
      <c r="G87" s="270"/>
      <c r="H87" s="270"/>
      <c r="I87" s="270"/>
      <c r="J87" s="270"/>
      <c r="K87" s="270"/>
      <c r="L87" s="270"/>
      <c r="N87" s="270"/>
      <c r="O87" s="270"/>
      <c r="P87" s="270"/>
      <c r="Q87" s="270"/>
      <c r="R87" s="270"/>
      <c r="S87" s="270"/>
      <c r="T87" s="270"/>
      <c r="U87" s="270"/>
    </row>
    <row r="88" spans="2:21">
      <c r="B88" s="312"/>
      <c r="C88" s="270"/>
      <c r="D88" s="270"/>
      <c r="E88" s="270"/>
      <c r="F88" s="270"/>
      <c r="G88" s="270"/>
      <c r="H88" s="270"/>
      <c r="I88" s="270"/>
      <c r="J88" s="270"/>
      <c r="K88" s="270"/>
      <c r="L88" s="270"/>
      <c r="N88" s="270"/>
      <c r="O88" s="270"/>
      <c r="P88" s="270"/>
      <c r="Q88" s="270"/>
      <c r="R88" s="270"/>
      <c r="S88" s="270"/>
      <c r="T88" s="270"/>
      <c r="U88" s="270"/>
    </row>
    <row r="89" spans="2:21">
      <c r="B89" s="312"/>
      <c r="C89" s="270"/>
      <c r="D89" s="270"/>
      <c r="E89" s="270"/>
      <c r="F89" s="270"/>
      <c r="G89" s="270"/>
      <c r="H89" s="270"/>
      <c r="I89" s="270"/>
      <c r="J89" s="270"/>
      <c r="K89" s="270"/>
      <c r="L89" s="270"/>
      <c r="N89" s="270"/>
      <c r="O89" s="270"/>
      <c r="P89" s="270"/>
      <c r="Q89" s="270"/>
      <c r="R89" s="270"/>
      <c r="S89" s="270"/>
      <c r="T89" s="270"/>
      <c r="U89" s="270"/>
    </row>
    <row r="90" spans="2:21">
      <c r="B90" s="312"/>
      <c r="C90" s="270"/>
      <c r="D90" s="270"/>
      <c r="E90" s="270"/>
      <c r="F90" s="270"/>
      <c r="G90" s="270"/>
      <c r="H90" s="270"/>
      <c r="I90" s="270"/>
      <c r="J90" s="270"/>
      <c r="K90" s="270"/>
      <c r="L90" s="270"/>
      <c r="N90" s="270"/>
      <c r="O90" s="270"/>
      <c r="P90" s="270"/>
      <c r="Q90" s="270"/>
      <c r="R90" s="270"/>
      <c r="S90" s="270"/>
      <c r="T90" s="270"/>
      <c r="U90" s="270"/>
    </row>
    <row r="91" spans="2:21">
      <c r="B91" s="312"/>
      <c r="C91" s="270"/>
      <c r="D91" s="270"/>
      <c r="E91" s="270"/>
      <c r="F91" s="270"/>
      <c r="G91" s="270"/>
      <c r="H91" s="270"/>
      <c r="I91" s="270"/>
      <c r="J91" s="270"/>
      <c r="K91" s="270"/>
      <c r="L91" s="270"/>
      <c r="N91" s="270"/>
      <c r="O91" s="270"/>
      <c r="P91" s="270"/>
      <c r="Q91" s="270"/>
      <c r="R91" s="270"/>
      <c r="S91" s="270"/>
      <c r="T91" s="270"/>
      <c r="U91" s="270"/>
    </row>
    <row r="92" spans="2:21">
      <c r="B92" s="312"/>
      <c r="C92" s="270"/>
      <c r="D92" s="270"/>
      <c r="E92" s="270"/>
      <c r="F92" s="270"/>
      <c r="G92" s="270"/>
      <c r="H92" s="270"/>
      <c r="I92" s="270"/>
      <c r="J92" s="270"/>
      <c r="K92" s="270"/>
      <c r="L92" s="270"/>
      <c r="N92" s="270"/>
      <c r="O92" s="270"/>
      <c r="P92" s="270"/>
      <c r="Q92" s="270"/>
      <c r="R92" s="270"/>
      <c r="S92" s="270"/>
      <c r="T92" s="270"/>
      <c r="U92" s="270"/>
    </row>
    <row r="93" spans="2:21">
      <c r="B93" s="312"/>
      <c r="C93" s="270"/>
      <c r="D93" s="270"/>
      <c r="E93" s="270"/>
      <c r="F93" s="270"/>
      <c r="G93" s="270"/>
      <c r="H93" s="270"/>
      <c r="I93" s="270"/>
      <c r="J93" s="270"/>
      <c r="K93" s="270"/>
      <c r="L93" s="270"/>
      <c r="N93" s="270"/>
      <c r="O93" s="270"/>
      <c r="P93" s="270"/>
      <c r="Q93" s="270"/>
      <c r="R93" s="270"/>
      <c r="S93" s="270"/>
      <c r="T93" s="270"/>
      <c r="U93" s="270"/>
    </row>
    <row r="94" spans="2:21">
      <c r="B94" s="312"/>
      <c r="C94" s="270"/>
      <c r="D94" s="270"/>
      <c r="E94" s="270"/>
      <c r="F94" s="270"/>
      <c r="G94" s="270"/>
      <c r="H94" s="270"/>
      <c r="I94" s="270"/>
      <c r="J94" s="270"/>
      <c r="K94" s="270"/>
      <c r="L94" s="270"/>
      <c r="N94" s="270"/>
      <c r="O94" s="270"/>
      <c r="P94" s="270"/>
      <c r="Q94" s="270"/>
      <c r="R94" s="270"/>
      <c r="S94" s="270"/>
      <c r="T94" s="270"/>
      <c r="U94" s="270"/>
    </row>
    <row r="95" spans="2:21">
      <c r="B95" s="312"/>
      <c r="C95" s="270"/>
      <c r="D95" s="270"/>
      <c r="E95" s="270"/>
      <c r="F95" s="270"/>
      <c r="G95" s="270"/>
      <c r="H95" s="270"/>
      <c r="I95" s="270"/>
      <c r="J95" s="270"/>
      <c r="K95" s="270"/>
      <c r="L95" s="270"/>
      <c r="N95" s="270"/>
      <c r="O95" s="270"/>
      <c r="P95" s="270"/>
      <c r="Q95" s="270"/>
      <c r="R95" s="270"/>
      <c r="S95" s="270"/>
      <c r="T95" s="270"/>
      <c r="U95" s="270"/>
    </row>
    <row r="96" spans="2:21">
      <c r="B96" s="312"/>
      <c r="C96" s="270"/>
      <c r="D96" s="270"/>
      <c r="E96" s="270"/>
      <c r="F96" s="270"/>
      <c r="G96" s="270"/>
      <c r="H96" s="270"/>
      <c r="I96" s="270"/>
      <c r="J96" s="270"/>
      <c r="K96" s="270"/>
      <c r="L96" s="270"/>
      <c r="N96" s="270"/>
      <c r="O96" s="270"/>
      <c r="P96" s="270"/>
      <c r="Q96" s="270"/>
      <c r="R96" s="270"/>
      <c r="S96" s="270"/>
      <c r="T96" s="270"/>
      <c r="U96" s="270"/>
    </row>
    <row r="97" spans="2:21">
      <c r="B97" s="312"/>
      <c r="C97" s="270"/>
      <c r="D97" s="270"/>
      <c r="E97" s="270"/>
      <c r="F97" s="270"/>
      <c r="G97" s="270"/>
      <c r="H97" s="270"/>
      <c r="I97" s="270"/>
      <c r="J97" s="270"/>
      <c r="K97" s="270"/>
      <c r="L97" s="270"/>
      <c r="N97" s="270"/>
      <c r="O97" s="270"/>
      <c r="P97" s="270"/>
      <c r="Q97" s="270"/>
      <c r="R97" s="270"/>
      <c r="S97" s="270"/>
      <c r="T97" s="270"/>
      <c r="U97" s="270"/>
    </row>
    <row r="98" spans="2:21">
      <c r="B98" s="312"/>
      <c r="C98" s="270"/>
      <c r="D98" s="270"/>
      <c r="E98" s="270"/>
      <c r="F98" s="270"/>
      <c r="G98" s="270"/>
      <c r="H98" s="270"/>
      <c r="I98" s="270"/>
      <c r="J98" s="270"/>
      <c r="K98" s="270"/>
      <c r="L98" s="270"/>
      <c r="N98" s="270"/>
      <c r="O98" s="270"/>
      <c r="P98" s="270"/>
      <c r="Q98" s="270"/>
      <c r="R98" s="270"/>
      <c r="S98" s="270"/>
      <c r="T98" s="270"/>
      <c r="U98" s="270"/>
    </row>
    <row r="99" spans="2:21">
      <c r="B99" s="312"/>
      <c r="C99" s="270"/>
      <c r="D99" s="270"/>
      <c r="E99" s="270"/>
      <c r="F99" s="270"/>
      <c r="G99" s="270"/>
      <c r="H99" s="270"/>
      <c r="I99" s="270"/>
      <c r="J99" s="270"/>
      <c r="K99" s="270"/>
      <c r="L99" s="270"/>
      <c r="N99" s="270"/>
      <c r="O99" s="270"/>
      <c r="P99" s="270"/>
      <c r="Q99" s="270"/>
      <c r="R99" s="270"/>
      <c r="S99" s="270"/>
      <c r="T99" s="270"/>
      <c r="U99" s="270"/>
    </row>
    <row r="100" spans="2:21">
      <c r="B100" s="312"/>
      <c r="C100" s="270"/>
      <c r="D100" s="270"/>
      <c r="E100" s="270"/>
      <c r="F100" s="270"/>
      <c r="G100" s="270"/>
      <c r="H100" s="270"/>
      <c r="I100" s="270"/>
      <c r="J100" s="270"/>
      <c r="K100" s="270"/>
      <c r="L100" s="270"/>
      <c r="N100" s="270"/>
      <c r="O100" s="270"/>
      <c r="P100" s="270"/>
      <c r="Q100" s="270"/>
      <c r="R100" s="270"/>
      <c r="S100" s="270"/>
      <c r="T100" s="270"/>
      <c r="U100" s="270"/>
    </row>
    <row r="101" spans="2:21">
      <c r="B101" s="312"/>
      <c r="C101" s="270"/>
      <c r="D101" s="270"/>
      <c r="E101" s="270"/>
      <c r="F101" s="270"/>
      <c r="G101" s="270"/>
      <c r="H101" s="270"/>
      <c r="I101" s="270"/>
      <c r="J101" s="270"/>
      <c r="K101" s="270"/>
      <c r="L101" s="270"/>
      <c r="N101" s="270"/>
      <c r="O101" s="270"/>
      <c r="P101" s="270"/>
      <c r="Q101" s="270"/>
      <c r="R101" s="270"/>
      <c r="S101" s="270"/>
      <c r="T101" s="270"/>
      <c r="U101" s="270"/>
    </row>
    <row r="102" spans="2:21">
      <c r="B102" s="312"/>
      <c r="C102" s="270"/>
      <c r="D102" s="270"/>
      <c r="E102" s="270"/>
      <c r="F102" s="270"/>
      <c r="G102" s="270"/>
      <c r="H102" s="270"/>
      <c r="I102" s="270"/>
      <c r="J102" s="270"/>
      <c r="K102" s="270"/>
      <c r="L102" s="270"/>
      <c r="N102" s="270"/>
      <c r="O102" s="270"/>
      <c r="P102" s="270"/>
      <c r="Q102" s="270"/>
      <c r="R102" s="270"/>
      <c r="S102" s="270"/>
      <c r="T102" s="270"/>
      <c r="U102" s="270"/>
    </row>
    <row r="103" spans="2:21">
      <c r="B103" s="312"/>
      <c r="C103" s="270"/>
      <c r="D103" s="270"/>
      <c r="E103" s="270"/>
      <c r="F103" s="270"/>
      <c r="G103" s="270"/>
      <c r="H103" s="270"/>
      <c r="I103" s="270"/>
      <c r="J103" s="270"/>
      <c r="K103" s="270"/>
      <c r="L103" s="270"/>
      <c r="N103" s="270"/>
      <c r="O103" s="270"/>
      <c r="P103" s="270"/>
      <c r="Q103" s="270"/>
      <c r="R103" s="270"/>
      <c r="S103" s="270"/>
      <c r="T103" s="270"/>
      <c r="U103" s="270"/>
    </row>
    <row r="104" spans="2:21">
      <c r="B104" s="312"/>
      <c r="C104" s="270"/>
      <c r="D104" s="270"/>
      <c r="E104" s="270"/>
      <c r="F104" s="270"/>
      <c r="G104" s="270"/>
      <c r="H104" s="270"/>
      <c r="I104" s="270"/>
      <c r="J104" s="270"/>
      <c r="K104" s="270"/>
      <c r="L104" s="270"/>
      <c r="N104" s="270"/>
      <c r="O104" s="270"/>
      <c r="P104" s="270"/>
      <c r="Q104" s="270"/>
      <c r="R104" s="270"/>
      <c r="S104" s="270"/>
      <c r="T104" s="270"/>
      <c r="U104" s="270"/>
    </row>
    <row r="105" spans="2:21">
      <c r="B105" s="312"/>
      <c r="C105" s="270"/>
      <c r="D105" s="270"/>
      <c r="E105" s="270"/>
      <c r="F105" s="270"/>
      <c r="G105" s="270"/>
      <c r="H105" s="270"/>
      <c r="I105" s="270"/>
      <c r="J105" s="270"/>
      <c r="K105" s="270"/>
      <c r="L105" s="270"/>
      <c r="N105" s="270"/>
      <c r="O105" s="270"/>
      <c r="P105" s="270"/>
      <c r="Q105" s="270"/>
      <c r="R105" s="270"/>
      <c r="S105" s="270"/>
      <c r="T105" s="270"/>
      <c r="U105" s="270"/>
    </row>
    <row r="106" spans="2:21">
      <c r="B106" s="312"/>
      <c r="C106" s="270"/>
      <c r="D106" s="270"/>
      <c r="E106" s="270"/>
      <c r="F106" s="270"/>
      <c r="G106" s="270"/>
      <c r="H106" s="270"/>
      <c r="I106" s="270"/>
      <c r="J106" s="270"/>
      <c r="K106" s="270"/>
      <c r="L106" s="270"/>
      <c r="N106" s="270"/>
      <c r="O106" s="270"/>
      <c r="P106" s="270"/>
      <c r="Q106" s="270"/>
      <c r="R106" s="270"/>
      <c r="S106" s="270"/>
      <c r="T106" s="270"/>
      <c r="U106" s="270"/>
    </row>
    <row r="107" spans="2:21">
      <c r="B107" s="312"/>
      <c r="C107" s="270"/>
      <c r="D107" s="270"/>
      <c r="E107" s="270"/>
      <c r="F107" s="270"/>
      <c r="G107" s="270"/>
      <c r="H107" s="270"/>
      <c r="I107" s="270"/>
      <c r="J107" s="270"/>
      <c r="K107" s="270"/>
      <c r="L107" s="270"/>
      <c r="N107" s="270"/>
      <c r="O107" s="270"/>
      <c r="P107" s="270"/>
      <c r="Q107" s="270"/>
      <c r="R107" s="270"/>
      <c r="S107" s="270"/>
      <c r="T107" s="270"/>
      <c r="U107" s="270"/>
    </row>
    <row r="108" spans="2:21">
      <c r="B108" s="312"/>
      <c r="C108" s="270"/>
      <c r="D108" s="270"/>
      <c r="E108" s="270"/>
      <c r="F108" s="270"/>
      <c r="G108" s="270"/>
      <c r="H108" s="270"/>
      <c r="I108" s="270"/>
      <c r="J108" s="270"/>
      <c r="K108" s="270"/>
      <c r="L108" s="270"/>
      <c r="N108" s="270"/>
      <c r="O108" s="270"/>
      <c r="P108" s="270"/>
      <c r="Q108" s="270"/>
      <c r="R108" s="270"/>
      <c r="S108" s="270"/>
      <c r="T108" s="270"/>
      <c r="U108" s="270"/>
    </row>
    <row r="109" spans="2:21">
      <c r="B109" s="312"/>
      <c r="C109" s="270"/>
      <c r="D109" s="270"/>
      <c r="E109" s="270"/>
      <c r="F109" s="270"/>
      <c r="G109" s="270"/>
      <c r="H109" s="270"/>
      <c r="I109" s="270"/>
      <c r="J109" s="270"/>
      <c r="K109" s="270"/>
      <c r="L109" s="270"/>
      <c r="N109" s="270"/>
      <c r="O109" s="270"/>
      <c r="P109" s="270"/>
      <c r="Q109" s="270"/>
      <c r="R109" s="270"/>
      <c r="S109" s="270"/>
      <c r="T109" s="270"/>
      <c r="U109" s="270"/>
    </row>
    <row r="110" spans="2:21">
      <c r="B110" s="312"/>
      <c r="C110" s="270"/>
      <c r="D110" s="270"/>
      <c r="E110" s="270"/>
      <c r="F110" s="270"/>
      <c r="G110" s="270"/>
      <c r="H110" s="270"/>
      <c r="I110" s="270"/>
      <c r="J110" s="270"/>
      <c r="K110" s="270"/>
      <c r="L110" s="270"/>
      <c r="N110" s="270"/>
      <c r="O110" s="270"/>
      <c r="P110" s="270"/>
      <c r="Q110" s="270"/>
      <c r="R110" s="270"/>
      <c r="S110" s="270"/>
      <c r="T110" s="270"/>
      <c r="U110" s="270"/>
    </row>
    <row r="111" spans="2:21">
      <c r="B111" s="312"/>
      <c r="C111" s="270"/>
      <c r="D111" s="270"/>
      <c r="E111" s="270"/>
      <c r="F111" s="270"/>
      <c r="G111" s="270"/>
      <c r="H111" s="270"/>
      <c r="I111" s="270"/>
      <c r="J111" s="270"/>
      <c r="K111" s="270"/>
      <c r="L111" s="270"/>
      <c r="N111" s="270"/>
      <c r="O111" s="270"/>
      <c r="P111" s="270"/>
      <c r="Q111" s="270"/>
      <c r="R111" s="270"/>
      <c r="S111" s="270"/>
      <c r="T111" s="270"/>
      <c r="U111" s="270"/>
    </row>
    <row r="112" spans="2:21">
      <c r="B112" s="312"/>
      <c r="C112" s="270"/>
      <c r="D112" s="270"/>
      <c r="E112" s="270"/>
      <c r="F112" s="270"/>
      <c r="G112" s="270"/>
      <c r="H112" s="270"/>
      <c r="I112" s="270"/>
      <c r="J112" s="270"/>
      <c r="K112" s="270"/>
      <c r="L112" s="270"/>
      <c r="N112" s="270"/>
      <c r="O112" s="270"/>
      <c r="P112" s="270"/>
      <c r="Q112" s="270"/>
      <c r="R112" s="270"/>
      <c r="S112" s="270"/>
      <c r="T112" s="270"/>
      <c r="U112" s="270"/>
    </row>
    <row r="113" spans="2:21">
      <c r="B113" s="312"/>
      <c r="C113" s="270"/>
      <c r="D113" s="270"/>
      <c r="E113" s="270"/>
      <c r="F113" s="270"/>
      <c r="G113" s="270"/>
      <c r="H113" s="270"/>
      <c r="I113" s="270"/>
      <c r="J113" s="270"/>
      <c r="K113" s="270"/>
      <c r="L113" s="270"/>
      <c r="N113" s="270"/>
      <c r="O113" s="270"/>
      <c r="P113" s="270"/>
      <c r="Q113" s="270"/>
      <c r="R113" s="270"/>
      <c r="S113" s="270"/>
      <c r="T113" s="270"/>
      <c r="U113" s="270"/>
    </row>
    <row r="114" spans="2:21">
      <c r="B114" s="312"/>
      <c r="C114" s="270"/>
      <c r="D114" s="270"/>
      <c r="E114" s="270"/>
      <c r="F114" s="270"/>
      <c r="G114" s="270"/>
      <c r="H114" s="270"/>
      <c r="I114" s="270"/>
      <c r="J114" s="270"/>
      <c r="K114" s="270"/>
      <c r="L114" s="270"/>
      <c r="N114" s="270"/>
      <c r="O114" s="270"/>
      <c r="P114" s="270"/>
      <c r="Q114" s="270"/>
      <c r="R114" s="270"/>
      <c r="S114" s="270"/>
      <c r="T114" s="270"/>
      <c r="U114" s="270"/>
    </row>
    <row r="115" spans="2:21">
      <c r="B115" s="312"/>
      <c r="C115" s="270"/>
      <c r="D115" s="270"/>
      <c r="E115" s="270"/>
      <c r="F115" s="270"/>
      <c r="G115" s="270"/>
      <c r="H115" s="270"/>
      <c r="I115" s="270"/>
      <c r="J115" s="270"/>
      <c r="K115" s="270"/>
      <c r="L115" s="270"/>
      <c r="N115" s="270"/>
      <c r="O115" s="270"/>
      <c r="P115" s="270"/>
      <c r="Q115" s="270"/>
      <c r="R115" s="270"/>
      <c r="S115" s="270"/>
      <c r="T115" s="270"/>
      <c r="U115" s="270"/>
    </row>
    <row r="116" spans="2:21">
      <c r="B116" s="312"/>
      <c r="C116" s="270"/>
      <c r="D116" s="270"/>
      <c r="E116" s="270"/>
      <c r="F116" s="270"/>
      <c r="G116" s="270"/>
      <c r="H116" s="270"/>
      <c r="I116" s="270"/>
      <c r="J116" s="270"/>
      <c r="K116" s="270"/>
      <c r="L116" s="270"/>
      <c r="N116" s="270"/>
      <c r="O116" s="270"/>
      <c r="P116" s="270"/>
      <c r="Q116" s="270"/>
      <c r="R116" s="270"/>
      <c r="S116" s="270"/>
      <c r="T116" s="270"/>
      <c r="U116" s="270"/>
    </row>
    <row r="117" spans="2:21">
      <c r="B117" s="312"/>
      <c r="C117" s="270"/>
      <c r="D117" s="270"/>
      <c r="E117" s="270"/>
      <c r="F117" s="270"/>
      <c r="G117" s="270"/>
      <c r="H117" s="270"/>
      <c r="I117" s="270"/>
      <c r="J117" s="270"/>
      <c r="K117" s="270"/>
      <c r="L117" s="270"/>
      <c r="N117" s="270"/>
      <c r="O117" s="270"/>
      <c r="P117" s="270"/>
      <c r="Q117" s="270"/>
      <c r="R117" s="270"/>
      <c r="S117" s="270"/>
      <c r="T117" s="270"/>
      <c r="U117" s="270"/>
    </row>
    <row r="118" spans="2:21">
      <c r="B118" s="312"/>
      <c r="C118" s="270"/>
      <c r="D118" s="270"/>
      <c r="E118" s="270"/>
      <c r="F118" s="270"/>
      <c r="G118" s="270"/>
      <c r="H118" s="270"/>
      <c r="I118" s="270"/>
      <c r="J118" s="270"/>
      <c r="K118" s="270"/>
      <c r="L118" s="270"/>
      <c r="N118" s="270"/>
      <c r="O118" s="270"/>
      <c r="P118" s="270"/>
      <c r="Q118" s="270"/>
      <c r="R118" s="270"/>
      <c r="S118" s="270"/>
      <c r="T118" s="270"/>
      <c r="U118" s="270"/>
    </row>
    <row r="119" spans="2:21">
      <c r="B119" s="312"/>
      <c r="C119" s="270"/>
      <c r="D119" s="270"/>
      <c r="E119" s="270"/>
      <c r="F119" s="270"/>
      <c r="G119" s="270"/>
      <c r="H119" s="270"/>
      <c r="I119" s="270"/>
      <c r="J119" s="270"/>
      <c r="K119" s="270"/>
      <c r="L119" s="270"/>
      <c r="N119" s="270"/>
      <c r="O119" s="270"/>
      <c r="P119" s="270"/>
      <c r="Q119" s="270"/>
      <c r="R119" s="270"/>
      <c r="S119" s="270"/>
      <c r="T119" s="270"/>
      <c r="U119" s="270"/>
    </row>
    <row r="120" spans="2:21">
      <c r="B120" s="312"/>
      <c r="C120" s="270"/>
      <c r="D120" s="270"/>
      <c r="E120" s="270"/>
      <c r="F120" s="270"/>
      <c r="G120" s="270"/>
      <c r="H120" s="270"/>
      <c r="I120" s="270"/>
      <c r="J120" s="270"/>
      <c r="K120" s="270"/>
      <c r="L120" s="270"/>
      <c r="N120" s="270"/>
      <c r="O120" s="270"/>
      <c r="P120" s="270"/>
      <c r="Q120" s="270"/>
      <c r="R120" s="270"/>
      <c r="S120" s="270"/>
      <c r="T120" s="270"/>
      <c r="U120" s="270"/>
    </row>
    <row r="121" spans="2:21">
      <c r="B121" s="312"/>
      <c r="C121" s="270"/>
      <c r="D121" s="270"/>
      <c r="E121" s="270"/>
      <c r="F121" s="270"/>
      <c r="G121" s="270"/>
      <c r="H121" s="270"/>
      <c r="I121" s="270"/>
      <c r="J121" s="270"/>
      <c r="K121" s="270"/>
      <c r="L121" s="270"/>
      <c r="N121" s="270"/>
      <c r="O121" s="270"/>
      <c r="P121" s="270"/>
      <c r="Q121" s="270"/>
      <c r="R121" s="270"/>
      <c r="S121" s="270"/>
      <c r="T121" s="270"/>
      <c r="U121" s="270"/>
    </row>
    <row r="122" spans="2:21">
      <c r="B122" s="312"/>
      <c r="C122" s="270"/>
      <c r="D122" s="270"/>
      <c r="E122" s="270"/>
      <c r="F122" s="270"/>
      <c r="G122" s="270"/>
      <c r="H122" s="270"/>
      <c r="I122" s="270"/>
      <c r="J122" s="270"/>
      <c r="K122" s="270"/>
      <c r="L122" s="270"/>
      <c r="N122" s="270"/>
      <c r="O122" s="270"/>
      <c r="P122" s="270"/>
      <c r="Q122" s="270"/>
      <c r="R122" s="270"/>
      <c r="S122" s="270"/>
      <c r="T122" s="270"/>
      <c r="U122" s="270"/>
    </row>
    <row r="123" spans="2:21">
      <c r="B123" s="312"/>
      <c r="C123" s="270"/>
      <c r="D123" s="270"/>
      <c r="E123" s="270"/>
      <c r="F123" s="270"/>
      <c r="G123" s="270"/>
      <c r="H123" s="270"/>
      <c r="I123" s="270"/>
      <c r="J123" s="270"/>
      <c r="K123" s="270"/>
      <c r="L123" s="270"/>
      <c r="N123" s="270"/>
      <c r="O123" s="270"/>
      <c r="P123" s="270"/>
      <c r="Q123" s="270"/>
      <c r="R123" s="270"/>
      <c r="S123" s="270"/>
      <c r="T123" s="270"/>
      <c r="U123" s="270"/>
    </row>
    <row r="124" spans="2:21">
      <c r="B124" s="312"/>
      <c r="C124" s="270"/>
      <c r="D124" s="270"/>
      <c r="E124" s="270"/>
      <c r="F124" s="270"/>
      <c r="G124" s="270"/>
      <c r="H124" s="270"/>
      <c r="I124" s="270"/>
      <c r="J124" s="270"/>
      <c r="K124" s="270"/>
      <c r="L124" s="270"/>
      <c r="N124" s="270"/>
      <c r="O124" s="270"/>
      <c r="P124" s="270"/>
      <c r="Q124" s="270"/>
      <c r="R124" s="270"/>
      <c r="S124" s="270"/>
      <c r="T124" s="270"/>
      <c r="U124" s="270"/>
    </row>
    <row r="125" spans="2:21">
      <c r="B125" s="312"/>
      <c r="C125" s="270"/>
      <c r="D125" s="270"/>
      <c r="E125" s="270"/>
      <c r="F125" s="270"/>
      <c r="G125" s="270"/>
      <c r="H125" s="270"/>
      <c r="I125" s="270"/>
      <c r="J125" s="270"/>
      <c r="K125" s="270"/>
      <c r="L125" s="270"/>
      <c r="N125" s="270"/>
      <c r="O125" s="270"/>
      <c r="P125" s="270"/>
      <c r="Q125" s="270"/>
      <c r="R125" s="270"/>
      <c r="S125" s="270"/>
      <c r="T125" s="270"/>
      <c r="U125" s="270"/>
    </row>
    <row r="126" spans="2:21">
      <c r="B126" s="312"/>
      <c r="C126" s="270"/>
      <c r="D126" s="270"/>
      <c r="E126" s="270"/>
      <c r="F126" s="270"/>
      <c r="G126" s="270"/>
      <c r="H126" s="270"/>
      <c r="I126" s="270"/>
      <c r="J126" s="270"/>
      <c r="K126" s="270"/>
      <c r="L126" s="270"/>
      <c r="N126" s="270"/>
      <c r="O126" s="270"/>
      <c r="P126" s="270"/>
      <c r="Q126" s="270"/>
      <c r="R126" s="270"/>
      <c r="S126" s="270"/>
      <c r="T126" s="270"/>
      <c r="U126" s="270"/>
    </row>
    <row r="127" spans="2:21">
      <c r="B127" s="312"/>
      <c r="C127" s="270"/>
      <c r="D127" s="270"/>
      <c r="E127" s="270"/>
      <c r="F127" s="270"/>
      <c r="G127" s="270"/>
      <c r="H127" s="270"/>
      <c r="I127" s="270"/>
      <c r="J127" s="270"/>
      <c r="K127" s="270"/>
      <c r="L127" s="270"/>
      <c r="N127" s="270"/>
      <c r="O127" s="270"/>
      <c r="P127" s="270"/>
      <c r="Q127" s="270"/>
      <c r="R127" s="270"/>
      <c r="S127" s="270"/>
      <c r="T127" s="270"/>
      <c r="U127" s="270"/>
    </row>
    <row r="128" spans="2:21">
      <c r="B128" s="312"/>
      <c r="C128" s="270"/>
      <c r="D128" s="270"/>
      <c r="E128" s="270"/>
      <c r="F128" s="270"/>
      <c r="G128" s="270"/>
      <c r="H128" s="270"/>
      <c r="I128" s="270"/>
      <c r="J128" s="270"/>
      <c r="K128" s="270"/>
      <c r="L128" s="270"/>
      <c r="N128" s="270"/>
      <c r="O128" s="270"/>
      <c r="P128" s="270"/>
      <c r="Q128" s="270"/>
      <c r="R128" s="270"/>
      <c r="S128" s="270"/>
      <c r="T128" s="270"/>
      <c r="U128" s="270"/>
    </row>
    <row r="129" spans="2:21">
      <c r="B129" s="312"/>
      <c r="C129" s="270"/>
      <c r="D129" s="270"/>
      <c r="E129" s="270"/>
      <c r="F129" s="270"/>
      <c r="G129" s="270"/>
      <c r="H129" s="270"/>
      <c r="I129" s="270"/>
      <c r="J129" s="270"/>
      <c r="K129" s="270"/>
      <c r="L129" s="270"/>
      <c r="N129" s="270"/>
      <c r="O129" s="270"/>
      <c r="P129" s="270"/>
      <c r="Q129" s="270"/>
      <c r="R129" s="270"/>
      <c r="S129" s="270"/>
      <c r="T129" s="270"/>
      <c r="U129" s="270"/>
    </row>
    <row r="130" spans="2:21">
      <c r="B130" s="312"/>
      <c r="C130" s="270"/>
      <c r="D130" s="270"/>
      <c r="E130" s="270"/>
      <c r="F130" s="270"/>
      <c r="G130" s="270"/>
      <c r="H130" s="270"/>
      <c r="I130" s="270"/>
      <c r="J130" s="270"/>
      <c r="K130" s="270"/>
      <c r="L130" s="270"/>
      <c r="N130" s="270"/>
      <c r="O130" s="270"/>
      <c r="P130" s="270"/>
      <c r="Q130" s="270"/>
      <c r="R130" s="270"/>
      <c r="S130" s="270"/>
      <c r="T130" s="270"/>
      <c r="U130" s="270"/>
    </row>
    <row r="131" spans="2:21">
      <c r="B131" s="312"/>
      <c r="C131" s="270"/>
      <c r="D131" s="270"/>
      <c r="E131" s="270"/>
      <c r="F131" s="270"/>
      <c r="G131" s="270"/>
      <c r="H131" s="270"/>
      <c r="I131" s="270"/>
      <c r="J131" s="270"/>
      <c r="K131" s="270"/>
      <c r="L131" s="270"/>
      <c r="N131" s="270"/>
      <c r="O131" s="270"/>
      <c r="P131" s="270"/>
      <c r="Q131" s="270"/>
      <c r="R131" s="270"/>
      <c r="S131" s="270"/>
      <c r="T131" s="270"/>
      <c r="U131" s="270"/>
    </row>
    <row r="132" spans="2:21">
      <c r="B132" s="312"/>
      <c r="C132" s="270"/>
      <c r="D132" s="270"/>
      <c r="E132" s="270"/>
      <c r="F132" s="270"/>
      <c r="G132" s="270"/>
      <c r="H132" s="270"/>
      <c r="I132" s="270"/>
      <c r="J132" s="270"/>
      <c r="K132" s="270"/>
      <c r="L132" s="270"/>
      <c r="N132" s="270"/>
      <c r="O132" s="270"/>
      <c r="P132" s="270"/>
      <c r="Q132" s="270"/>
      <c r="R132" s="270"/>
      <c r="S132" s="270"/>
      <c r="T132" s="270"/>
      <c r="U132" s="270"/>
    </row>
    <row r="133" spans="2:21">
      <c r="B133" s="312"/>
      <c r="C133" s="270"/>
      <c r="D133" s="270"/>
      <c r="E133" s="270"/>
      <c r="F133" s="270"/>
      <c r="G133" s="270"/>
      <c r="H133" s="270"/>
      <c r="I133" s="270"/>
      <c r="J133" s="270"/>
      <c r="K133" s="270"/>
      <c r="L133" s="270"/>
      <c r="N133" s="270"/>
      <c r="O133" s="270"/>
      <c r="P133" s="270"/>
      <c r="Q133" s="270"/>
      <c r="R133" s="270"/>
      <c r="S133" s="270"/>
      <c r="T133" s="270"/>
      <c r="U133" s="270"/>
    </row>
    <row r="134" spans="2:21">
      <c r="B134" s="312"/>
      <c r="C134" s="270"/>
      <c r="D134" s="270"/>
      <c r="E134" s="270"/>
      <c r="F134" s="270"/>
      <c r="G134" s="270"/>
      <c r="H134" s="270"/>
      <c r="I134" s="270"/>
      <c r="J134" s="270"/>
      <c r="K134" s="270"/>
      <c r="L134" s="270"/>
      <c r="N134" s="270"/>
      <c r="O134" s="270"/>
      <c r="P134" s="270"/>
      <c r="Q134" s="270"/>
      <c r="R134" s="270"/>
      <c r="S134" s="270"/>
      <c r="T134" s="270"/>
      <c r="U134" s="270"/>
    </row>
    <row r="135" spans="2:21">
      <c r="B135" s="312"/>
      <c r="C135" s="270"/>
      <c r="D135" s="270"/>
      <c r="E135" s="270"/>
      <c r="F135" s="270"/>
      <c r="G135" s="270"/>
      <c r="H135" s="270"/>
      <c r="I135" s="270"/>
      <c r="J135" s="270"/>
      <c r="K135" s="270"/>
      <c r="L135" s="270"/>
      <c r="N135" s="270"/>
      <c r="O135" s="270"/>
      <c r="P135" s="270"/>
      <c r="Q135" s="270"/>
      <c r="R135" s="270"/>
      <c r="S135" s="270"/>
      <c r="T135" s="270"/>
      <c r="U135" s="270"/>
    </row>
    <row r="136" spans="2:21">
      <c r="B136" s="312"/>
      <c r="C136" s="270"/>
      <c r="D136" s="270"/>
      <c r="E136" s="270"/>
      <c r="F136" s="270"/>
      <c r="G136" s="270"/>
      <c r="H136" s="270"/>
      <c r="I136" s="270"/>
      <c r="J136" s="270"/>
      <c r="K136" s="270"/>
      <c r="L136" s="270"/>
      <c r="N136" s="270"/>
      <c r="O136" s="270"/>
      <c r="P136" s="270"/>
      <c r="Q136" s="270"/>
      <c r="R136" s="270"/>
      <c r="S136" s="270"/>
      <c r="T136" s="270"/>
      <c r="U136" s="270"/>
    </row>
    <row r="137" spans="2:21">
      <c r="B137" s="312"/>
      <c r="C137" s="270"/>
      <c r="D137" s="270"/>
      <c r="E137" s="270"/>
      <c r="F137" s="270"/>
      <c r="G137" s="270"/>
      <c r="H137" s="270"/>
      <c r="I137" s="270"/>
      <c r="J137" s="270"/>
      <c r="K137" s="270"/>
      <c r="L137" s="270"/>
      <c r="N137" s="270"/>
      <c r="O137" s="270"/>
      <c r="P137" s="270"/>
      <c r="Q137" s="270"/>
      <c r="R137" s="270"/>
      <c r="S137" s="270"/>
      <c r="T137" s="270"/>
      <c r="U137" s="270"/>
    </row>
    <row r="138" spans="2:21">
      <c r="B138" s="312"/>
      <c r="C138" s="270"/>
      <c r="D138" s="270"/>
      <c r="E138" s="270"/>
      <c r="F138" s="270"/>
      <c r="G138" s="270"/>
      <c r="H138" s="270"/>
      <c r="I138" s="270"/>
      <c r="J138" s="270"/>
      <c r="K138" s="270"/>
      <c r="L138" s="270"/>
      <c r="N138" s="270"/>
      <c r="O138" s="270"/>
      <c r="P138" s="270"/>
      <c r="Q138" s="270"/>
      <c r="R138" s="270"/>
      <c r="S138" s="270"/>
      <c r="T138" s="270"/>
      <c r="U138" s="270"/>
    </row>
    <row r="139" spans="2:21">
      <c r="B139" s="312"/>
      <c r="C139" s="270"/>
      <c r="D139" s="270"/>
      <c r="E139" s="270"/>
      <c r="F139" s="270"/>
      <c r="G139" s="270"/>
      <c r="H139" s="270"/>
      <c r="I139" s="270"/>
      <c r="J139" s="270"/>
      <c r="K139" s="270"/>
      <c r="L139" s="270"/>
      <c r="N139" s="270"/>
      <c r="O139" s="270"/>
      <c r="P139" s="270"/>
      <c r="Q139" s="270"/>
      <c r="R139" s="270"/>
      <c r="S139" s="270"/>
      <c r="T139" s="270"/>
      <c r="U139" s="270"/>
    </row>
    <row r="140" spans="2:21">
      <c r="B140" s="312"/>
      <c r="C140" s="270"/>
      <c r="D140" s="270"/>
      <c r="E140" s="270"/>
      <c r="F140" s="270"/>
      <c r="G140" s="270"/>
      <c r="H140" s="270"/>
      <c r="I140" s="270"/>
      <c r="J140" s="270"/>
      <c r="K140" s="270"/>
      <c r="L140" s="270"/>
      <c r="N140" s="270"/>
      <c r="O140" s="270"/>
      <c r="P140" s="270"/>
      <c r="Q140" s="270"/>
      <c r="R140" s="270"/>
      <c r="S140" s="270"/>
      <c r="T140" s="270"/>
      <c r="U140" s="270"/>
    </row>
    <row r="141" spans="2:21">
      <c r="B141" s="312"/>
      <c r="C141" s="270"/>
      <c r="D141" s="270"/>
      <c r="E141" s="270"/>
      <c r="F141" s="270"/>
      <c r="G141" s="270"/>
      <c r="H141" s="270"/>
      <c r="I141" s="270"/>
      <c r="J141" s="270"/>
      <c r="K141" s="270"/>
      <c r="L141" s="270"/>
      <c r="N141" s="270"/>
      <c r="O141" s="270"/>
      <c r="P141" s="270"/>
      <c r="Q141" s="270"/>
      <c r="R141" s="270"/>
      <c r="S141" s="270"/>
      <c r="T141" s="270"/>
      <c r="U141" s="270"/>
    </row>
    <row r="142" spans="2:21">
      <c r="B142" s="312"/>
      <c r="C142" s="270"/>
      <c r="D142" s="270"/>
      <c r="E142" s="270"/>
      <c r="F142" s="270"/>
      <c r="G142" s="270"/>
      <c r="H142" s="270"/>
      <c r="I142" s="270"/>
      <c r="J142" s="270"/>
      <c r="K142" s="270"/>
      <c r="L142" s="270"/>
      <c r="N142" s="270"/>
      <c r="O142" s="270"/>
      <c r="P142" s="270"/>
      <c r="Q142" s="270"/>
      <c r="R142" s="270"/>
      <c r="S142" s="270"/>
      <c r="T142" s="270"/>
      <c r="U142" s="270"/>
    </row>
    <row r="143" spans="2:21">
      <c r="B143" s="312"/>
      <c r="C143" s="270"/>
      <c r="D143" s="270"/>
      <c r="E143" s="270"/>
      <c r="F143" s="270"/>
      <c r="G143" s="270"/>
      <c r="H143" s="270"/>
      <c r="I143" s="270"/>
      <c r="J143" s="270"/>
      <c r="K143" s="270"/>
      <c r="L143" s="270"/>
      <c r="N143" s="270"/>
      <c r="O143" s="270"/>
      <c r="P143" s="270"/>
      <c r="Q143" s="270"/>
      <c r="R143" s="270"/>
      <c r="S143" s="270"/>
      <c r="T143" s="270"/>
      <c r="U143" s="270"/>
    </row>
    <row r="144" spans="2:21">
      <c r="B144" s="312"/>
      <c r="C144" s="270"/>
      <c r="D144" s="270"/>
      <c r="E144" s="270"/>
      <c r="F144" s="270"/>
      <c r="G144" s="270"/>
      <c r="H144" s="270"/>
      <c r="I144" s="270"/>
      <c r="J144" s="270"/>
      <c r="K144" s="270"/>
      <c r="L144" s="270"/>
      <c r="N144" s="270"/>
      <c r="O144" s="270"/>
      <c r="P144" s="270"/>
      <c r="Q144" s="270"/>
      <c r="R144" s="270"/>
      <c r="S144" s="270"/>
      <c r="T144" s="270"/>
      <c r="U144" s="270"/>
    </row>
    <row r="145" spans="2:21">
      <c r="B145" s="312"/>
      <c r="C145" s="270"/>
      <c r="D145" s="270"/>
      <c r="E145" s="270"/>
      <c r="F145" s="270"/>
      <c r="G145" s="270"/>
      <c r="H145" s="270"/>
      <c r="I145" s="270"/>
      <c r="J145" s="270"/>
      <c r="K145" s="270"/>
      <c r="L145" s="270"/>
      <c r="N145" s="270"/>
      <c r="O145" s="270"/>
      <c r="P145" s="270"/>
      <c r="Q145" s="270"/>
      <c r="R145" s="270"/>
      <c r="S145" s="270"/>
      <c r="T145" s="270"/>
      <c r="U145" s="270"/>
    </row>
    <row r="146" spans="2:21">
      <c r="B146" s="312"/>
      <c r="C146" s="270"/>
      <c r="D146" s="270"/>
      <c r="E146" s="270"/>
      <c r="F146" s="270"/>
      <c r="G146" s="270"/>
      <c r="H146" s="270"/>
      <c r="I146" s="270"/>
      <c r="J146" s="270"/>
      <c r="K146" s="270"/>
      <c r="L146" s="270"/>
      <c r="N146" s="270"/>
      <c r="O146" s="270"/>
      <c r="P146" s="270"/>
      <c r="Q146" s="270"/>
      <c r="R146" s="270"/>
      <c r="S146" s="270"/>
      <c r="T146" s="270"/>
      <c r="U146" s="270"/>
    </row>
    <row r="147" spans="2:21">
      <c r="B147" s="312"/>
      <c r="C147" s="270"/>
      <c r="D147" s="270"/>
      <c r="E147" s="270"/>
      <c r="F147" s="270"/>
      <c r="G147" s="270"/>
      <c r="H147" s="270"/>
      <c r="I147" s="270"/>
      <c r="J147" s="270"/>
      <c r="K147" s="270"/>
      <c r="L147" s="270"/>
      <c r="N147" s="270"/>
      <c r="O147" s="270"/>
      <c r="P147" s="270"/>
      <c r="Q147" s="270"/>
      <c r="R147" s="270"/>
      <c r="S147" s="270"/>
      <c r="T147" s="270"/>
      <c r="U147" s="270"/>
    </row>
    <row r="148" spans="2:21">
      <c r="B148" s="312"/>
      <c r="C148" s="270"/>
      <c r="D148" s="270"/>
      <c r="E148" s="270"/>
      <c r="F148" s="270"/>
      <c r="G148" s="270"/>
      <c r="H148" s="270"/>
      <c r="I148" s="270"/>
      <c r="J148" s="270"/>
      <c r="K148" s="270"/>
      <c r="L148" s="270"/>
      <c r="N148" s="270"/>
      <c r="O148" s="270"/>
      <c r="P148" s="270"/>
      <c r="Q148" s="270"/>
      <c r="R148" s="270"/>
      <c r="S148" s="270"/>
      <c r="T148" s="270"/>
      <c r="U148" s="270"/>
    </row>
    <row r="149" spans="2:21">
      <c r="B149" s="312"/>
      <c r="C149" s="270"/>
      <c r="D149" s="270"/>
      <c r="E149" s="270"/>
      <c r="F149" s="270"/>
      <c r="G149" s="270"/>
      <c r="H149" s="270"/>
      <c r="I149" s="270"/>
      <c r="J149" s="270"/>
      <c r="K149" s="270"/>
      <c r="L149" s="270"/>
      <c r="N149" s="270"/>
      <c r="O149" s="270"/>
      <c r="P149" s="270"/>
      <c r="Q149" s="270"/>
      <c r="R149" s="270"/>
      <c r="S149" s="270"/>
      <c r="T149" s="270"/>
      <c r="U149" s="270"/>
    </row>
    <row r="150" spans="2:21">
      <c r="B150" s="312"/>
      <c r="C150" s="270"/>
      <c r="D150" s="270"/>
      <c r="E150" s="270"/>
      <c r="F150" s="270"/>
      <c r="G150" s="270"/>
      <c r="H150" s="270"/>
      <c r="I150" s="270"/>
      <c r="J150" s="270"/>
      <c r="K150" s="270"/>
      <c r="L150" s="270"/>
      <c r="N150" s="270"/>
      <c r="O150" s="270"/>
      <c r="P150" s="270"/>
      <c r="Q150" s="270"/>
      <c r="R150" s="270"/>
      <c r="S150" s="270"/>
      <c r="T150" s="270"/>
      <c r="U150" s="270"/>
    </row>
    <row r="151" spans="2:21">
      <c r="B151" s="312"/>
      <c r="C151" s="270"/>
      <c r="D151" s="270"/>
      <c r="E151" s="270"/>
      <c r="F151" s="270"/>
      <c r="G151" s="270"/>
      <c r="H151" s="270"/>
      <c r="I151" s="270"/>
      <c r="J151" s="270"/>
      <c r="K151" s="270"/>
      <c r="L151" s="270"/>
      <c r="N151" s="270"/>
      <c r="O151" s="270"/>
      <c r="P151" s="270"/>
      <c r="Q151" s="270"/>
      <c r="R151" s="270"/>
      <c r="S151" s="270"/>
      <c r="T151" s="270"/>
      <c r="U151" s="270"/>
    </row>
    <row r="152" spans="2:21">
      <c r="B152" s="312"/>
      <c r="C152" s="270"/>
      <c r="D152" s="270"/>
      <c r="E152" s="270"/>
      <c r="F152" s="270"/>
      <c r="G152" s="270"/>
      <c r="H152" s="270"/>
      <c r="I152" s="270"/>
      <c r="J152" s="270"/>
      <c r="K152" s="270"/>
      <c r="L152" s="270"/>
      <c r="N152" s="270"/>
      <c r="O152" s="270"/>
      <c r="P152" s="270"/>
      <c r="Q152" s="270"/>
      <c r="R152" s="270"/>
      <c r="S152" s="270"/>
      <c r="T152" s="270"/>
      <c r="U152" s="270"/>
    </row>
    <row r="153" spans="2:21">
      <c r="B153" s="312"/>
      <c r="C153" s="270"/>
      <c r="D153" s="270"/>
      <c r="E153" s="270"/>
      <c r="F153" s="270"/>
      <c r="G153" s="270"/>
      <c r="H153" s="270"/>
      <c r="I153" s="270"/>
      <c r="J153" s="270"/>
      <c r="K153" s="270"/>
      <c r="L153" s="270"/>
      <c r="N153" s="270"/>
      <c r="O153" s="270"/>
      <c r="P153" s="270"/>
      <c r="Q153" s="270"/>
      <c r="R153" s="270"/>
      <c r="S153" s="270"/>
      <c r="T153" s="270"/>
      <c r="U153" s="270"/>
    </row>
    <row r="154" spans="2:21">
      <c r="B154" s="312"/>
      <c r="C154" s="270"/>
      <c r="D154" s="270"/>
      <c r="E154" s="270"/>
      <c r="F154" s="270"/>
      <c r="G154" s="270"/>
      <c r="H154" s="270"/>
      <c r="I154" s="270"/>
      <c r="J154" s="270"/>
      <c r="K154" s="270"/>
      <c r="L154" s="270"/>
      <c r="N154" s="270"/>
      <c r="O154" s="270"/>
      <c r="P154" s="270"/>
      <c r="Q154" s="270"/>
      <c r="R154" s="270"/>
      <c r="S154" s="270"/>
      <c r="T154" s="270"/>
      <c r="U154" s="270"/>
    </row>
    <row r="155" spans="2:21">
      <c r="B155" s="312"/>
      <c r="C155" s="270"/>
      <c r="D155" s="270"/>
      <c r="E155" s="270"/>
      <c r="F155" s="270"/>
      <c r="G155" s="270"/>
      <c r="H155" s="270"/>
      <c r="I155" s="270"/>
      <c r="J155" s="270"/>
      <c r="K155" s="270"/>
      <c r="L155" s="270"/>
      <c r="N155" s="270"/>
      <c r="O155" s="270"/>
      <c r="P155" s="270"/>
      <c r="Q155" s="270"/>
      <c r="R155" s="270"/>
      <c r="S155" s="270"/>
      <c r="T155" s="270"/>
      <c r="U155" s="270"/>
    </row>
    <row r="156" spans="2:21">
      <c r="B156" s="312"/>
      <c r="C156" s="270"/>
      <c r="D156" s="270"/>
      <c r="E156" s="270"/>
      <c r="F156" s="270"/>
      <c r="G156" s="270"/>
      <c r="H156" s="270"/>
      <c r="I156" s="270"/>
      <c r="J156" s="270"/>
      <c r="K156" s="270"/>
      <c r="L156" s="270"/>
      <c r="N156" s="270"/>
      <c r="O156" s="270"/>
      <c r="P156" s="270"/>
      <c r="Q156" s="270"/>
      <c r="R156" s="270"/>
      <c r="S156" s="270"/>
      <c r="T156" s="270"/>
      <c r="U156" s="270"/>
    </row>
    <row r="157" spans="2:21">
      <c r="B157" s="312"/>
      <c r="C157" s="270"/>
      <c r="D157" s="270"/>
      <c r="E157" s="270"/>
      <c r="F157" s="270"/>
      <c r="G157" s="270"/>
      <c r="H157" s="270"/>
      <c r="I157" s="270"/>
      <c r="J157" s="270"/>
      <c r="K157" s="270"/>
      <c r="L157" s="270"/>
      <c r="N157" s="270"/>
      <c r="O157" s="270"/>
      <c r="P157" s="270"/>
      <c r="Q157" s="270"/>
      <c r="R157" s="270"/>
      <c r="S157" s="270"/>
      <c r="T157" s="270"/>
      <c r="U157" s="270"/>
    </row>
    <row r="158" spans="2:21">
      <c r="B158" s="312"/>
      <c r="C158" s="270"/>
      <c r="D158" s="270"/>
      <c r="E158" s="270"/>
      <c r="F158" s="270"/>
      <c r="G158" s="270"/>
      <c r="H158" s="270"/>
      <c r="I158" s="270"/>
      <c r="J158" s="270"/>
      <c r="K158" s="270"/>
      <c r="L158" s="270"/>
      <c r="N158" s="270"/>
      <c r="O158" s="270"/>
      <c r="P158" s="270"/>
      <c r="Q158" s="270"/>
      <c r="R158" s="270"/>
      <c r="S158" s="270"/>
      <c r="T158" s="270"/>
      <c r="U158" s="270"/>
    </row>
    <row r="159" spans="2:21">
      <c r="B159" s="312"/>
      <c r="C159" s="270"/>
      <c r="D159" s="270"/>
      <c r="E159" s="270"/>
      <c r="F159" s="270"/>
      <c r="G159" s="270"/>
      <c r="H159" s="270"/>
      <c r="I159" s="270"/>
      <c r="J159" s="270"/>
      <c r="K159" s="270"/>
      <c r="L159" s="270"/>
      <c r="N159" s="270"/>
      <c r="O159" s="270"/>
      <c r="P159" s="270"/>
      <c r="Q159" s="270"/>
      <c r="R159" s="270"/>
      <c r="S159" s="270"/>
      <c r="T159" s="270"/>
      <c r="U159" s="270"/>
    </row>
    <row r="160" spans="2:21">
      <c r="B160" s="312"/>
      <c r="C160" s="270"/>
      <c r="D160" s="270"/>
      <c r="E160" s="270"/>
      <c r="F160" s="270"/>
      <c r="G160" s="270"/>
      <c r="H160" s="270"/>
      <c r="I160" s="270"/>
      <c r="J160" s="270"/>
      <c r="K160" s="270"/>
      <c r="L160" s="270"/>
      <c r="N160" s="270"/>
      <c r="O160" s="270"/>
      <c r="P160" s="270"/>
      <c r="Q160" s="270"/>
      <c r="R160" s="270"/>
      <c r="S160" s="270"/>
      <c r="T160" s="270"/>
      <c r="U160" s="270"/>
    </row>
    <row r="161" spans="2:21">
      <c r="B161" s="312"/>
      <c r="C161" s="270"/>
      <c r="D161" s="270"/>
      <c r="E161" s="270"/>
      <c r="F161" s="270"/>
      <c r="G161" s="270"/>
      <c r="H161" s="270"/>
      <c r="I161" s="270"/>
      <c r="J161" s="270"/>
      <c r="K161" s="270"/>
      <c r="L161" s="270"/>
      <c r="N161" s="270"/>
      <c r="O161" s="270"/>
      <c r="P161" s="270"/>
      <c r="Q161" s="270"/>
      <c r="R161" s="270"/>
      <c r="S161" s="270"/>
      <c r="T161" s="270"/>
      <c r="U161" s="270"/>
    </row>
    <row r="162" spans="2:21">
      <c r="B162" s="312"/>
      <c r="C162" s="270"/>
      <c r="D162" s="270"/>
      <c r="E162" s="270"/>
      <c r="F162" s="270"/>
      <c r="G162" s="270"/>
      <c r="H162" s="270"/>
      <c r="I162" s="270"/>
      <c r="J162" s="270"/>
      <c r="K162" s="270"/>
      <c r="L162" s="270"/>
      <c r="N162" s="270"/>
      <c r="O162" s="270"/>
      <c r="P162" s="270"/>
      <c r="Q162" s="270"/>
      <c r="R162" s="270"/>
      <c r="S162" s="270"/>
      <c r="T162" s="270"/>
      <c r="U162" s="270"/>
    </row>
    <row r="163" spans="2:21">
      <c r="B163" s="312"/>
      <c r="C163" s="270"/>
      <c r="D163" s="270"/>
      <c r="E163" s="270"/>
      <c r="F163" s="270"/>
      <c r="G163" s="270"/>
      <c r="H163" s="270"/>
      <c r="I163" s="270"/>
      <c r="J163" s="270"/>
      <c r="K163" s="270"/>
      <c r="L163" s="270"/>
      <c r="N163" s="270"/>
      <c r="O163" s="270"/>
      <c r="P163" s="270"/>
      <c r="Q163" s="270"/>
      <c r="R163" s="270"/>
      <c r="S163" s="270"/>
      <c r="T163" s="270"/>
      <c r="U163" s="270"/>
    </row>
    <row r="164" spans="2:21">
      <c r="B164" s="312"/>
      <c r="C164" s="270"/>
      <c r="D164" s="270"/>
      <c r="E164" s="270"/>
      <c r="F164" s="270"/>
      <c r="G164" s="270"/>
      <c r="H164" s="270"/>
      <c r="I164" s="270"/>
      <c r="J164" s="270"/>
      <c r="K164" s="270"/>
      <c r="L164" s="270"/>
      <c r="N164" s="270"/>
      <c r="O164" s="270"/>
      <c r="P164" s="270"/>
      <c r="Q164" s="270"/>
      <c r="R164" s="270"/>
      <c r="S164" s="270"/>
      <c r="T164" s="270"/>
      <c r="U164" s="270"/>
    </row>
    <row r="165" spans="2:21">
      <c r="B165" s="312"/>
      <c r="C165" s="270"/>
      <c r="D165" s="270"/>
      <c r="E165" s="270"/>
      <c r="F165" s="270"/>
      <c r="G165" s="270"/>
      <c r="H165" s="270"/>
      <c r="I165" s="270"/>
      <c r="J165" s="270"/>
      <c r="K165" s="270"/>
      <c r="L165" s="270"/>
      <c r="N165" s="270"/>
      <c r="O165" s="270"/>
      <c r="P165" s="270"/>
      <c r="Q165" s="270"/>
      <c r="R165" s="270"/>
      <c r="S165" s="270"/>
      <c r="T165" s="270"/>
      <c r="U165" s="270"/>
    </row>
    <row r="166" spans="2:21">
      <c r="B166" s="312"/>
      <c r="C166" s="270"/>
      <c r="D166" s="270"/>
      <c r="E166" s="270"/>
      <c r="F166" s="270"/>
      <c r="G166" s="270"/>
      <c r="H166" s="270"/>
      <c r="I166" s="270"/>
      <c r="J166" s="270"/>
      <c r="K166" s="270"/>
      <c r="L166" s="270"/>
      <c r="N166" s="270"/>
      <c r="O166" s="270"/>
      <c r="P166" s="270"/>
      <c r="Q166" s="270"/>
      <c r="R166" s="270"/>
      <c r="S166" s="270"/>
      <c r="T166" s="270"/>
      <c r="U166" s="270"/>
    </row>
    <row r="167" spans="2:21">
      <c r="B167" s="312"/>
      <c r="C167" s="270"/>
      <c r="D167" s="270"/>
      <c r="E167" s="270"/>
      <c r="F167" s="270"/>
      <c r="G167" s="270"/>
      <c r="H167" s="270"/>
      <c r="I167" s="270"/>
      <c r="J167" s="270"/>
      <c r="K167" s="270"/>
      <c r="L167" s="270"/>
      <c r="N167" s="270"/>
      <c r="O167" s="270"/>
      <c r="P167" s="270"/>
      <c r="Q167" s="270"/>
      <c r="R167" s="270"/>
      <c r="S167" s="270"/>
      <c r="T167" s="270"/>
      <c r="U167" s="270"/>
    </row>
    <row r="168" spans="2:21">
      <c r="B168" s="312"/>
      <c r="C168" s="270"/>
      <c r="D168" s="270"/>
      <c r="E168" s="270"/>
      <c r="F168" s="270"/>
      <c r="G168" s="270"/>
      <c r="H168" s="270"/>
      <c r="I168" s="270"/>
      <c r="J168" s="270"/>
      <c r="K168" s="270"/>
      <c r="L168" s="270"/>
      <c r="N168" s="270"/>
      <c r="O168" s="270"/>
      <c r="P168" s="270"/>
      <c r="Q168" s="270"/>
      <c r="R168" s="270"/>
      <c r="S168" s="270"/>
      <c r="T168" s="270"/>
      <c r="U168" s="270"/>
    </row>
    <row r="169" spans="2:21">
      <c r="B169" s="312"/>
      <c r="C169" s="270"/>
      <c r="D169" s="270"/>
      <c r="E169" s="270"/>
      <c r="F169" s="270"/>
      <c r="G169" s="270"/>
      <c r="H169" s="270"/>
      <c r="I169" s="270"/>
      <c r="J169" s="270"/>
      <c r="K169" s="270"/>
      <c r="L169" s="270"/>
      <c r="N169" s="270"/>
      <c r="O169" s="270"/>
      <c r="P169" s="270"/>
      <c r="Q169" s="270"/>
      <c r="R169" s="270"/>
      <c r="S169" s="270"/>
      <c r="T169" s="270"/>
      <c r="U169" s="270"/>
    </row>
    <row r="170" spans="2:21">
      <c r="B170" s="312"/>
      <c r="C170" s="270"/>
      <c r="D170" s="270"/>
      <c r="E170" s="270"/>
      <c r="F170" s="270"/>
      <c r="G170" s="270"/>
      <c r="H170" s="270"/>
      <c r="I170" s="270"/>
      <c r="J170" s="270"/>
      <c r="K170" s="270"/>
      <c r="L170" s="270"/>
      <c r="N170" s="270"/>
      <c r="O170" s="270"/>
      <c r="P170" s="270"/>
      <c r="Q170" s="270"/>
      <c r="R170" s="270"/>
      <c r="S170" s="270"/>
      <c r="T170" s="270"/>
      <c r="U170" s="270"/>
    </row>
    <row r="171" spans="2:21">
      <c r="B171" s="312"/>
      <c r="C171" s="270"/>
      <c r="D171" s="270"/>
      <c r="E171" s="270"/>
      <c r="F171" s="270"/>
      <c r="G171" s="270"/>
      <c r="H171" s="270"/>
      <c r="I171" s="270"/>
      <c r="J171" s="270"/>
      <c r="K171" s="270"/>
      <c r="L171" s="270"/>
      <c r="N171" s="270"/>
      <c r="O171" s="270"/>
      <c r="P171" s="270"/>
      <c r="Q171" s="270"/>
      <c r="R171" s="270"/>
      <c r="S171" s="270"/>
      <c r="T171" s="270"/>
      <c r="U171" s="270"/>
    </row>
    <row r="172" spans="2:21">
      <c r="B172" s="312"/>
      <c r="C172" s="270"/>
      <c r="D172" s="270"/>
      <c r="E172" s="270"/>
      <c r="F172" s="270"/>
      <c r="G172" s="270"/>
      <c r="H172" s="270"/>
      <c r="I172" s="270"/>
      <c r="J172" s="270"/>
      <c r="K172" s="270"/>
      <c r="L172" s="270"/>
      <c r="N172" s="270"/>
      <c r="O172" s="270"/>
      <c r="P172" s="270"/>
      <c r="Q172" s="270"/>
      <c r="R172" s="270"/>
      <c r="S172" s="270"/>
      <c r="T172" s="270"/>
      <c r="U172" s="270"/>
    </row>
    <row r="173" spans="2:21">
      <c r="B173" s="312"/>
      <c r="C173" s="270"/>
      <c r="D173" s="270"/>
      <c r="E173" s="270"/>
      <c r="F173" s="270"/>
      <c r="G173" s="270"/>
      <c r="H173" s="270"/>
      <c r="I173" s="270"/>
      <c r="J173" s="270"/>
      <c r="K173" s="270"/>
      <c r="L173" s="270"/>
      <c r="N173" s="270"/>
      <c r="O173" s="270"/>
      <c r="P173" s="270"/>
      <c r="Q173" s="270"/>
      <c r="R173" s="270"/>
      <c r="S173" s="270"/>
      <c r="T173" s="270"/>
      <c r="U173" s="270"/>
    </row>
    <row r="174" spans="2:21">
      <c r="B174" s="312"/>
      <c r="C174" s="270"/>
      <c r="D174" s="270"/>
      <c r="E174" s="270"/>
      <c r="F174" s="270"/>
      <c r="G174" s="270"/>
      <c r="H174" s="270"/>
      <c r="I174" s="270"/>
      <c r="J174" s="270"/>
      <c r="K174" s="270"/>
      <c r="L174" s="270"/>
      <c r="N174" s="270"/>
      <c r="O174" s="270"/>
      <c r="P174" s="270"/>
      <c r="Q174" s="270"/>
      <c r="R174" s="270"/>
      <c r="S174" s="270"/>
      <c r="T174" s="270"/>
      <c r="U174" s="270"/>
    </row>
    <row r="175" spans="2:21">
      <c r="B175" s="312"/>
      <c r="C175" s="270"/>
      <c r="D175" s="270"/>
      <c r="E175" s="270"/>
      <c r="F175" s="270"/>
      <c r="G175" s="270"/>
      <c r="H175" s="270"/>
      <c r="I175" s="270"/>
      <c r="J175" s="270"/>
      <c r="K175" s="270"/>
      <c r="L175" s="270"/>
      <c r="N175" s="270"/>
      <c r="O175" s="270"/>
      <c r="P175" s="270"/>
      <c r="Q175" s="270"/>
      <c r="R175" s="270"/>
      <c r="S175" s="270"/>
      <c r="T175" s="270"/>
      <c r="U175" s="270"/>
    </row>
    <row r="176" spans="2:21">
      <c r="B176" s="312"/>
      <c r="C176" s="270"/>
      <c r="D176" s="270"/>
      <c r="E176" s="270"/>
      <c r="F176" s="270"/>
      <c r="G176" s="270"/>
      <c r="H176" s="270"/>
      <c r="I176" s="270"/>
      <c r="J176" s="270"/>
      <c r="K176" s="270"/>
      <c r="L176" s="270"/>
      <c r="N176" s="270"/>
      <c r="O176" s="270"/>
      <c r="P176" s="270"/>
      <c r="Q176" s="270"/>
      <c r="R176" s="270"/>
      <c r="S176" s="270"/>
      <c r="T176" s="270"/>
      <c r="U176" s="270"/>
    </row>
    <row r="177" spans="2:21">
      <c r="B177" s="312"/>
      <c r="C177" s="270"/>
      <c r="D177" s="270"/>
      <c r="E177" s="270"/>
      <c r="F177" s="270"/>
      <c r="G177" s="270"/>
      <c r="H177" s="270"/>
      <c r="I177" s="270"/>
      <c r="J177" s="270"/>
      <c r="K177" s="270"/>
      <c r="L177" s="270"/>
      <c r="N177" s="270"/>
      <c r="O177" s="270"/>
      <c r="P177" s="270"/>
      <c r="Q177" s="270"/>
      <c r="R177" s="270"/>
      <c r="S177" s="270"/>
      <c r="T177" s="270"/>
      <c r="U177" s="270"/>
    </row>
    <row r="178" spans="2:21">
      <c r="B178" s="312"/>
      <c r="C178" s="270"/>
      <c r="D178" s="270"/>
      <c r="E178" s="270"/>
      <c r="F178" s="270"/>
      <c r="G178" s="270"/>
      <c r="H178" s="270"/>
      <c r="I178" s="270"/>
      <c r="J178" s="270"/>
      <c r="K178" s="270"/>
      <c r="L178" s="270"/>
      <c r="N178" s="270"/>
      <c r="O178" s="270"/>
      <c r="P178" s="270"/>
      <c r="Q178" s="270"/>
      <c r="R178" s="270"/>
      <c r="S178" s="270"/>
      <c r="T178" s="270"/>
      <c r="U178" s="270"/>
    </row>
    <row r="179" spans="2:21">
      <c r="B179" s="312"/>
      <c r="C179" s="270"/>
      <c r="D179" s="270"/>
      <c r="E179" s="270"/>
      <c r="F179" s="270"/>
      <c r="G179" s="270"/>
      <c r="H179" s="270"/>
      <c r="I179" s="270"/>
      <c r="J179" s="270"/>
      <c r="K179" s="270"/>
      <c r="L179" s="270"/>
      <c r="N179" s="270"/>
      <c r="O179" s="270"/>
      <c r="P179" s="270"/>
      <c r="Q179" s="270"/>
      <c r="R179" s="270"/>
      <c r="S179" s="270"/>
      <c r="T179" s="270"/>
      <c r="U179" s="270"/>
    </row>
    <row r="180" spans="2:21">
      <c r="B180" s="312"/>
      <c r="C180" s="270"/>
      <c r="D180" s="270"/>
      <c r="E180" s="270"/>
      <c r="F180" s="270"/>
      <c r="G180" s="270"/>
      <c r="H180" s="270"/>
      <c r="I180" s="270"/>
      <c r="J180" s="270"/>
      <c r="K180" s="270"/>
      <c r="L180" s="270"/>
      <c r="N180" s="270"/>
      <c r="O180" s="270"/>
      <c r="P180" s="270"/>
      <c r="Q180" s="270"/>
      <c r="R180" s="270"/>
      <c r="S180" s="270"/>
      <c r="T180" s="270"/>
      <c r="U180" s="270"/>
    </row>
    <row r="181" spans="2:21">
      <c r="B181" s="312"/>
      <c r="C181" s="270"/>
      <c r="D181" s="270"/>
      <c r="E181" s="270"/>
      <c r="F181" s="270"/>
      <c r="G181" s="270"/>
      <c r="H181" s="270"/>
      <c r="I181" s="270"/>
      <c r="J181" s="270"/>
      <c r="K181" s="270"/>
      <c r="L181" s="270"/>
      <c r="N181" s="270"/>
      <c r="O181" s="270"/>
      <c r="P181" s="270"/>
      <c r="Q181" s="270"/>
      <c r="R181" s="270"/>
      <c r="S181" s="270"/>
      <c r="T181" s="270"/>
      <c r="U181" s="270"/>
    </row>
    <row r="182" spans="2:21">
      <c r="B182" s="312"/>
      <c r="C182" s="270"/>
      <c r="D182" s="270"/>
      <c r="E182" s="270"/>
      <c r="F182" s="270"/>
      <c r="G182" s="270"/>
      <c r="H182" s="270"/>
      <c r="I182" s="270"/>
      <c r="J182" s="270"/>
      <c r="K182" s="270"/>
      <c r="L182" s="270"/>
      <c r="N182" s="270"/>
      <c r="O182" s="270"/>
      <c r="P182" s="270"/>
      <c r="Q182" s="270"/>
      <c r="R182" s="270"/>
      <c r="S182" s="270"/>
      <c r="T182" s="270"/>
      <c r="U182" s="270"/>
    </row>
    <row r="183" spans="2:21">
      <c r="B183" s="312"/>
      <c r="C183" s="270"/>
      <c r="D183" s="270"/>
      <c r="E183" s="270"/>
      <c r="F183" s="270"/>
      <c r="G183" s="270"/>
      <c r="H183" s="270"/>
      <c r="I183" s="270"/>
      <c r="J183" s="270"/>
      <c r="K183" s="270"/>
      <c r="L183" s="270"/>
      <c r="N183" s="270"/>
      <c r="O183" s="270"/>
      <c r="P183" s="270"/>
      <c r="Q183" s="270"/>
      <c r="R183" s="270"/>
      <c r="S183" s="270"/>
      <c r="T183" s="270"/>
      <c r="U183" s="270"/>
    </row>
    <row r="184" spans="2:21">
      <c r="B184" s="312"/>
      <c r="C184" s="270"/>
      <c r="D184" s="270"/>
      <c r="E184" s="270"/>
      <c r="F184" s="270"/>
      <c r="G184" s="270"/>
      <c r="H184" s="270"/>
      <c r="I184" s="270"/>
      <c r="J184" s="270"/>
      <c r="K184" s="270"/>
      <c r="L184" s="270"/>
      <c r="N184" s="270"/>
      <c r="O184" s="270"/>
      <c r="P184" s="270"/>
      <c r="Q184" s="270"/>
      <c r="R184" s="270"/>
      <c r="S184" s="270"/>
      <c r="T184" s="270"/>
      <c r="U184" s="270"/>
    </row>
    <row r="185" spans="2:21">
      <c r="B185" s="312"/>
      <c r="C185" s="270"/>
      <c r="D185" s="270"/>
      <c r="E185" s="270"/>
      <c r="F185" s="270"/>
      <c r="G185" s="270"/>
      <c r="H185" s="270"/>
      <c r="I185" s="270"/>
      <c r="J185" s="270"/>
      <c r="K185" s="270"/>
      <c r="L185" s="270"/>
      <c r="N185" s="270"/>
      <c r="O185" s="270"/>
      <c r="P185" s="270"/>
      <c r="Q185" s="270"/>
      <c r="R185" s="270"/>
      <c r="S185" s="270"/>
      <c r="T185" s="270"/>
      <c r="U185" s="270"/>
    </row>
    <row r="186" spans="2:21">
      <c r="B186" s="312"/>
      <c r="C186" s="270"/>
      <c r="D186" s="270"/>
      <c r="E186" s="270"/>
      <c r="F186" s="270"/>
      <c r="G186" s="270"/>
      <c r="H186" s="270"/>
      <c r="I186" s="270"/>
      <c r="J186" s="270"/>
      <c r="K186" s="270"/>
      <c r="L186" s="270"/>
      <c r="N186" s="270"/>
      <c r="O186" s="270"/>
      <c r="P186" s="270"/>
      <c r="Q186" s="270"/>
      <c r="R186" s="270"/>
      <c r="S186" s="270"/>
      <c r="T186" s="270"/>
      <c r="U186" s="270"/>
    </row>
    <row r="187" spans="2:21">
      <c r="B187" s="312"/>
      <c r="C187" s="270"/>
      <c r="D187" s="270"/>
      <c r="E187" s="270"/>
      <c r="F187" s="270"/>
      <c r="G187" s="270"/>
      <c r="H187" s="270"/>
      <c r="I187" s="270"/>
      <c r="J187" s="270"/>
      <c r="K187" s="270"/>
      <c r="L187" s="270"/>
      <c r="N187" s="270"/>
      <c r="O187" s="270"/>
      <c r="P187" s="270"/>
      <c r="Q187" s="270"/>
      <c r="R187" s="270"/>
      <c r="S187" s="270"/>
      <c r="T187" s="270"/>
      <c r="U187" s="270"/>
    </row>
    <row r="188" spans="2:21">
      <c r="B188" s="312"/>
      <c r="C188" s="270"/>
      <c r="D188" s="270"/>
      <c r="E188" s="270"/>
      <c r="F188" s="270"/>
      <c r="G188" s="270"/>
      <c r="H188" s="270"/>
      <c r="I188" s="270"/>
      <c r="J188" s="270"/>
      <c r="K188" s="270"/>
      <c r="L188" s="270"/>
      <c r="N188" s="270"/>
      <c r="O188" s="270"/>
      <c r="P188" s="270"/>
      <c r="Q188" s="270"/>
      <c r="R188" s="270"/>
      <c r="S188" s="270"/>
      <c r="T188" s="270"/>
      <c r="U188" s="270"/>
    </row>
    <row r="189" spans="2:21">
      <c r="B189" s="312"/>
      <c r="C189" s="270"/>
      <c r="D189" s="270"/>
      <c r="E189" s="270"/>
      <c r="F189" s="270"/>
      <c r="G189" s="270"/>
      <c r="H189" s="270"/>
      <c r="I189" s="270"/>
      <c r="J189" s="270"/>
      <c r="K189" s="270"/>
      <c r="L189" s="270"/>
      <c r="N189" s="270"/>
      <c r="O189" s="270"/>
      <c r="P189" s="270"/>
      <c r="Q189" s="270"/>
      <c r="R189" s="270"/>
      <c r="S189" s="270"/>
      <c r="T189" s="270"/>
      <c r="U189" s="270"/>
    </row>
    <row r="190" spans="2:21">
      <c r="B190" s="312"/>
      <c r="C190" s="270"/>
      <c r="D190" s="270"/>
      <c r="E190" s="270"/>
      <c r="F190" s="270"/>
      <c r="G190" s="270"/>
      <c r="H190" s="270"/>
      <c r="I190" s="270"/>
      <c r="J190" s="270"/>
      <c r="K190" s="270"/>
      <c r="L190" s="270"/>
      <c r="N190" s="270"/>
      <c r="O190" s="270"/>
      <c r="P190" s="270"/>
      <c r="Q190" s="270"/>
      <c r="R190" s="270"/>
      <c r="S190" s="270"/>
      <c r="T190" s="270"/>
      <c r="U190" s="270"/>
    </row>
    <row r="191" spans="2:21">
      <c r="B191" s="312"/>
      <c r="C191" s="270"/>
      <c r="D191" s="270"/>
      <c r="E191" s="270"/>
      <c r="F191" s="270"/>
      <c r="G191" s="270"/>
      <c r="H191" s="270"/>
      <c r="I191" s="270"/>
      <c r="J191" s="270"/>
      <c r="K191" s="270"/>
      <c r="L191" s="270"/>
      <c r="N191" s="270"/>
      <c r="O191" s="270"/>
      <c r="P191" s="270"/>
      <c r="Q191" s="270"/>
      <c r="R191" s="270"/>
      <c r="S191" s="270"/>
      <c r="T191" s="270"/>
      <c r="U191" s="270"/>
    </row>
    <row r="192" spans="2:21">
      <c r="B192" s="312"/>
      <c r="C192" s="270"/>
      <c r="D192" s="270"/>
      <c r="E192" s="270"/>
      <c r="F192" s="270"/>
      <c r="G192" s="270"/>
      <c r="H192" s="270"/>
      <c r="I192" s="270"/>
      <c r="J192" s="270"/>
      <c r="K192" s="270"/>
      <c r="L192" s="270"/>
      <c r="N192" s="270"/>
      <c r="O192" s="270"/>
      <c r="P192" s="270"/>
      <c r="Q192" s="270"/>
      <c r="R192" s="270"/>
      <c r="S192" s="270"/>
      <c r="T192" s="270"/>
      <c r="U192" s="270"/>
    </row>
    <row r="193" spans="2:21">
      <c r="B193" s="312"/>
      <c r="C193" s="270"/>
      <c r="D193" s="270"/>
      <c r="E193" s="270"/>
      <c r="F193" s="270"/>
      <c r="G193" s="270"/>
      <c r="H193" s="270"/>
      <c r="I193" s="270"/>
      <c r="J193" s="270"/>
      <c r="K193" s="270"/>
      <c r="L193" s="270"/>
      <c r="N193" s="270"/>
      <c r="O193" s="270"/>
      <c r="P193" s="270"/>
      <c r="Q193" s="270"/>
      <c r="R193" s="270"/>
      <c r="S193" s="270"/>
      <c r="T193" s="270"/>
      <c r="U193" s="270"/>
    </row>
    <row r="194" spans="2:21">
      <c r="B194" s="312"/>
      <c r="C194" s="270"/>
      <c r="D194" s="270"/>
      <c r="E194" s="270"/>
      <c r="F194" s="270"/>
      <c r="G194" s="270"/>
      <c r="H194" s="270"/>
      <c r="I194" s="270"/>
      <c r="J194" s="270"/>
      <c r="K194" s="270"/>
      <c r="L194" s="270"/>
      <c r="N194" s="270"/>
      <c r="O194" s="270"/>
      <c r="P194" s="270"/>
      <c r="Q194" s="270"/>
      <c r="R194" s="270"/>
      <c r="S194" s="270"/>
      <c r="T194" s="270"/>
      <c r="U194" s="270"/>
    </row>
    <row r="195" spans="2:21">
      <c r="B195" s="312"/>
      <c r="C195" s="270"/>
      <c r="D195" s="270"/>
      <c r="E195" s="270"/>
      <c r="F195" s="270"/>
      <c r="G195" s="270"/>
      <c r="H195" s="270"/>
      <c r="I195" s="270"/>
      <c r="J195" s="270"/>
      <c r="K195" s="270"/>
      <c r="L195" s="270"/>
      <c r="N195" s="270"/>
      <c r="O195" s="270"/>
      <c r="P195" s="270"/>
      <c r="Q195" s="270"/>
      <c r="R195" s="270"/>
      <c r="S195" s="270"/>
      <c r="T195" s="270"/>
      <c r="U195" s="270"/>
    </row>
    <row r="196" spans="2:21">
      <c r="B196" s="312"/>
      <c r="C196" s="270"/>
      <c r="D196" s="270"/>
      <c r="E196" s="270"/>
      <c r="F196" s="270"/>
      <c r="G196" s="270"/>
      <c r="H196" s="270"/>
      <c r="I196" s="270"/>
      <c r="J196" s="270"/>
      <c r="K196" s="270"/>
      <c r="L196" s="270"/>
      <c r="N196" s="270"/>
      <c r="O196" s="270"/>
      <c r="P196" s="270"/>
      <c r="Q196" s="270"/>
      <c r="R196" s="270"/>
      <c r="S196" s="270"/>
      <c r="T196" s="270"/>
      <c r="U196" s="270"/>
    </row>
    <row r="197" spans="2:21">
      <c r="B197" s="312"/>
      <c r="C197" s="270"/>
      <c r="D197" s="270"/>
      <c r="E197" s="270"/>
      <c r="F197" s="270"/>
      <c r="G197" s="270"/>
      <c r="H197" s="270"/>
      <c r="I197" s="270"/>
      <c r="J197" s="270"/>
      <c r="K197" s="270"/>
      <c r="L197" s="270"/>
      <c r="N197" s="270"/>
      <c r="O197" s="270"/>
      <c r="P197" s="270"/>
      <c r="Q197" s="270"/>
      <c r="R197" s="270"/>
      <c r="S197" s="270"/>
      <c r="T197" s="270"/>
      <c r="U197" s="270"/>
    </row>
    <row r="198" spans="2:21">
      <c r="B198" s="312"/>
      <c r="C198" s="270"/>
      <c r="D198" s="270"/>
      <c r="E198" s="270"/>
      <c r="F198" s="270"/>
      <c r="G198" s="270"/>
      <c r="H198" s="270"/>
      <c r="I198" s="270"/>
      <c r="J198" s="270"/>
      <c r="K198" s="270"/>
      <c r="L198" s="270"/>
      <c r="N198" s="270"/>
      <c r="O198" s="270"/>
      <c r="P198" s="270"/>
      <c r="Q198" s="270"/>
      <c r="R198" s="270"/>
      <c r="S198" s="270"/>
      <c r="T198" s="270"/>
      <c r="U198" s="270"/>
    </row>
    <row r="199" spans="2:21">
      <c r="B199" s="312"/>
      <c r="C199" s="270"/>
      <c r="D199" s="270"/>
      <c r="E199" s="270"/>
      <c r="F199" s="270"/>
      <c r="G199" s="270"/>
      <c r="H199" s="270"/>
      <c r="I199" s="270"/>
      <c r="J199" s="270"/>
      <c r="K199" s="270"/>
      <c r="L199" s="270"/>
      <c r="N199" s="270"/>
      <c r="O199" s="270"/>
      <c r="P199" s="270"/>
      <c r="Q199" s="270"/>
      <c r="R199" s="270"/>
      <c r="S199" s="270"/>
      <c r="T199" s="270"/>
      <c r="U199" s="270"/>
    </row>
    <row r="200" spans="2:21">
      <c r="B200" s="312"/>
      <c r="C200" s="270"/>
      <c r="D200" s="270"/>
      <c r="E200" s="270"/>
      <c r="F200" s="270"/>
      <c r="G200" s="270"/>
      <c r="H200" s="270"/>
      <c r="I200" s="270"/>
      <c r="J200" s="270"/>
      <c r="K200" s="270"/>
      <c r="L200" s="270"/>
      <c r="N200" s="270"/>
      <c r="O200" s="270"/>
      <c r="P200" s="270"/>
      <c r="Q200" s="270"/>
      <c r="R200" s="270"/>
      <c r="S200" s="270"/>
      <c r="T200" s="270"/>
      <c r="U200" s="270"/>
    </row>
    <row r="201" spans="2:21">
      <c r="B201" s="312"/>
      <c r="C201" s="270"/>
      <c r="D201" s="270"/>
      <c r="E201" s="270"/>
      <c r="F201" s="270"/>
      <c r="G201" s="270"/>
      <c r="H201" s="270"/>
      <c r="I201" s="270"/>
      <c r="J201" s="270"/>
      <c r="K201" s="270"/>
      <c r="L201" s="270"/>
      <c r="N201" s="270"/>
      <c r="O201" s="270"/>
      <c r="P201" s="270"/>
      <c r="Q201" s="270"/>
      <c r="R201" s="270"/>
      <c r="S201" s="270"/>
      <c r="T201" s="270"/>
      <c r="U201" s="270"/>
    </row>
    <row r="202" spans="2:21">
      <c r="B202" s="312"/>
      <c r="C202" s="270"/>
      <c r="D202" s="270"/>
      <c r="E202" s="270"/>
      <c r="F202" s="270"/>
      <c r="G202" s="270"/>
      <c r="H202" s="270"/>
      <c r="I202" s="270"/>
      <c r="J202" s="270"/>
      <c r="K202" s="270"/>
      <c r="L202" s="270"/>
      <c r="N202" s="270"/>
      <c r="O202" s="270"/>
      <c r="P202" s="270"/>
      <c r="Q202" s="270"/>
      <c r="R202" s="270"/>
      <c r="S202" s="270"/>
      <c r="T202" s="270"/>
      <c r="U202" s="270"/>
    </row>
    <row r="203" spans="2:21">
      <c r="B203" s="312"/>
      <c r="C203" s="270"/>
      <c r="D203" s="270"/>
      <c r="E203" s="270"/>
      <c r="F203" s="270"/>
      <c r="G203" s="270"/>
      <c r="H203" s="270"/>
      <c r="I203" s="270"/>
      <c r="J203" s="270"/>
      <c r="K203" s="270"/>
      <c r="L203" s="270"/>
      <c r="N203" s="270"/>
      <c r="O203" s="270"/>
      <c r="P203" s="270"/>
      <c r="Q203" s="270"/>
      <c r="R203" s="270"/>
      <c r="S203" s="270"/>
      <c r="T203" s="270"/>
      <c r="U203" s="270"/>
    </row>
    <row r="204" spans="2:21">
      <c r="B204" s="312"/>
      <c r="C204" s="270"/>
      <c r="D204" s="270"/>
      <c r="E204" s="270"/>
      <c r="F204" s="270"/>
      <c r="G204" s="270"/>
      <c r="H204" s="270"/>
      <c r="I204" s="270"/>
      <c r="J204" s="270"/>
      <c r="K204" s="270"/>
      <c r="L204" s="270"/>
      <c r="N204" s="270"/>
      <c r="O204" s="270"/>
      <c r="P204" s="270"/>
      <c r="Q204" s="270"/>
      <c r="R204" s="270"/>
      <c r="S204" s="270"/>
      <c r="T204" s="270"/>
      <c r="U204" s="270"/>
    </row>
    <row r="205" spans="2:21">
      <c r="B205" s="312"/>
      <c r="C205" s="270"/>
      <c r="D205" s="270"/>
      <c r="E205" s="270"/>
      <c r="F205" s="270"/>
      <c r="G205" s="270"/>
      <c r="H205" s="270"/>
      <c r="I205" s="270"/>
      <c r="J205" s="270"/>
      <c r="K205" s="270"/>
      <c r="L205" s="270"/>
      <c r="N205" s="270"/>
      <c r="O205" s="270"/>
      <c r="P205" s="270"/>
      <c r="Q205" s="270"/>
      <c r="R205" s="270"/>
      <c r="S205" s="270"/>
      <c r="T205" s="270"/>
      <c r="U205" s="270"/>
    </row>
    <row r="206" spans="2:21">
      <c r="B206" s="312"/>
      <c r="C206" s="270"/>
      <c r="D206" s="270"/>
      <c r="E206" s="270"/>
      <c r="F206" s="270"/>
      <c r="G206" s="270"/>
      <c r="H206" s="270"/>
      <c r="I206" s="270"/>
      <c r="J206" s="270"/>
      <c r="K206" s="270"/>
      <c r="L206" s="270"/>
      <c r="N206" s="270"/>
      <c r="O206" s="270"/>
      <c r="P206" s="270"/>
      <c r="Q206" s="270"/>
      <c r="R206" s="270"/>
      <c r="S206" s="270"/>
      <c r="T206" s="270"/>
      <c r="U206" s="270"/>
    </row>
    <row r="207" spans="2:21">
      <c r="B207" s="312"/>
      <c r="C207" s="270"/>
      <c r="D207" s="270"/>
      <c r="E207" s="270"/>
      <c r="F207" s="270"/>
      <c r="G207" s="270"/>
      <c r="H207" s="270"/>
      <c r="I207" s="270"/>
      <c r="J207" s="270"/>
      <c r="K207" s="270"/>
      <c r="L207" s="270"/>
      <c r="N207" s="270"/>
      <c r="O207" s="270"/>
      <c r="P207" s="270"/>
      <c r="Q207" s="270"/>
      <c r="R207" s="270"/>
      <c r="S207" s="270"/>
      <c r="T207" s="270"/>
      <c r="U207" s="270"/>
    </row>
    <row r="208" spans="2:21">
      <c r="B208" s="312"/>
      <c r="C208" s="270"/>
      <c r="D208" s="270"/>
      <c r="E208" s="270"/>
      <c r="F208" s="270"/>
      <c r="G208" s="270"/>
      <c r="H208" s="270"/>
      <c r="I208" s="270"/>
      <c r="J208" s="270"/>
      <c r="K208" s="270"/>
      <c r="L208" s="270"/>
      <c r="N208" s="270"/>
      <c r="O208" s="270"/>
      <c r="P208" s="270"/>
      <c r="Q208" s="270"/>
      <c r="R208" s="270"/>
      <c r="S208" s="270"/>
      <c r="T208" s="270"/>
      <c r="U208" s="270"/>
    </row>
    <row r="209" spans="2:21">
      <c r="B209" s="270"/>
      <c r="C209" s="270"/>
      <c r="D209" s="270"/>
      <c r="E209" s="270"/>
      <c r="F209" s="270"/>
      <c r="G209" s="270"/>
      <c r="H209" s="270"/>
      <c r="I209" s="270"/>
      <c r="J209" s="270"/>
      <c r="K209" s="270"/>
      <c r="L209" s="270"/>
      <c r="N209" s="270"/>
      <c r="O209" s="270"/>
      <c r="P209" s="270"/>
      <c r="Q209" s="270"/>
      <c r="R209" s="270"/>
      <c r="S209" s="270"/>
      <c r="T209" s="270"/>
      <c r="U209" s="270"/>
    </row>
    <row r="210" spans="2:21">
      <c r="B210" s="270"/>
      <c r="C210" s="270"/>
      <c r="D210" s="270"/>
      <c r="E210" s="270"/>
      <c r="F210" s="270"/>
      <c r="G210" s="270"/>
      <c r="H210" s="270"/>
      <c r="I210" s="270"/>
      <c r="J210" s="270"/>
      <c r="K210" s="270"/>
      <c r="L210" s="270"/>
      <c r="N210" s="270"/>
      <c r="O210" s="270"/>
      <c r="P210" s="270"/>
      <c r="Q210" s="270"/>
      <c r="R210" s="270"/>
      <c r="S210" s="270"/>
      <c r="T210" s="270"/>
      <c r="U210" s="270"/>
    </row>
    <row r="211" spans="2:21">
      <c r="B211" s="270"/>
      <c r="C211" s="270"/>
      <c r="D211" s="270"/>
      <c r="E211" s="270"/>
      <c r="F211" s="270"/>
      <c r="G211" s="270"/>
      <c r="H211" s="270"/>
      <c r="I211" s="270"/>
      <c r="J211" s="270"/>
      <c r="K211" s="270"/>
      <c r="L211" s="270"/>
      <c r="N211" s="270"/>
      <c r="O211" s="270"/>
      <c r="P211" s="270"/>
      <c r="Q211" s="270"/>
      <c r="R211" s="270"/>
      <c r="S211" s="270"/>
      <c r="T211" s="270"/>
      <c r="U211" s="270"/>
    </row>
    <row r="212" spans="2:21">
      <c r="B212" s="270"/>
      <c r="C212" s="270"/>
      <c r="D212" s="270"/>
      <c r="E212" s="270"/>
      <c r="F212" s="270"/>
      <c r="G212" s="270"/>
      <c r="H212" s="270"/>
      <c r="I212" s="270"/>
      <c r="J212" s="270"/>
      <c r="K212" s="270"/>
      <c r="L212" s="270"/>
      <c r="N212" s="270"/>
      <c r="O212" s="270"/>
      <c r="P212" s="270"/>
      <c r="Q212" s="270"/>
      <c r="R212" s="270"/>
      <c r="S212" s="270"/>
      <c r="T212" s="270"/>
      <c r="U212" s="270"/>
    </row>
    <row r="213" spans="2:21">
      <c r="B213" s="270"/>
      <c r="C213" s="270"/>
      <c r="D213" s="270"/>
      <c r="E213" s="270"/>
      <c r="F213" s="270"/>
      <c r="G213" s="270"/>
      <c r="H213" s="270"/>
      <c r="I213" s="270"/>
      <c r="J213" s="270"/>
      <c r="K213" s="270"/>
      <c r="L213" s="270"/>
      <c r="N213" s="270"/>
      <c r="O213" s="270"/>
      <c r="P213" s="270"/>
      <c r="Q213" s="270"/>
      <c r="R213" s="270"/>
      <c r="S213" s="270"/>
      <c r="T213" s="270"/>
      <c r="U213" s="270"/>
    </row>
    <row r="214" spans="2:21">
      <c r="B214" s="270"/>
      <c r="C214" s="270"/>
      <c r="D214" s="270"/>
      <c r="E214" s="270"/>
      <c r="F214" s="270"/>
      <c r="G214" s="270"/>
      <c r="H214" s="270"/>
      <c r="I214" s="270"/>
      <c r="J214" s="270"/>
      <c r="K214" s="270"/>
      <c r="L214" s="270"/>
      <c r="N214" s="270"/>
      <c r="O214" s="270"/>
      <c r="P214" s="270"/>
      <c r="Q214" s="270"/>
      <c r="R214" s="270"/>
      <c r="S214" s="270"/>
      <c r="T214" s="270"/>
      <c r="U214" s="270"/>
    </row>
    <row r="215" spans="2:21">
      <c r="B215" s="270"/>
      <c r="C215" s="270"/>
      <c r="D215" s="270"/>
      <c r="E215" s="270"/>
      <c r="F215" s="270"/>
      <c r="G215" s="270"/>
      <c r="H215" s="270"/>
      <c r="I215" s="270"/>
      <c r="J215" s="270"/>
      <c r="K215" s="270"/>
      <c r="L215" s="270"/>
      <c r="N215" s="270"/>
      <c r="O215" s="270"/>
      <c r="P215" s="270"/>
      <c r="Q215" s="270"/>
      <c r="R215" s="270"/>
      <c r="S215" s="270"/>
      <c r="T215" s="270"/>
      <c r="U215" s="270"/>
    </row>
    <row r="216" spans="2:21">
      <c r="B216" s="270"/>
      <c r="C216" s="270"/>
      <c r="D216" s="270"/>
      <c r="E216" s="270"/>
      <c r="F216" s="270"/>
      <c r="G216" s="270"/>
      <c r="H216" s="270"/>
      <c r="I216" s="270"/>
      <c r="J216" s="270"/>
      <c r="K216" s="270"/>
      <c r="L216" s="270"/>
      <c r="N216" s="270"/>
      <c r="O216" s="270"/>
      <c r="P216" s="270"/>
      <c r="Q216" s="270"/>
      <c r="R216" s="270"/>
      <c r="S216" s="270"/>
      <c r="T216" s="270"/>
      <c r="U216" s="270"/>
    </row>
    <row r="217" spans="2:21">
      <c r="B217" s="270"/>
      <c r="C217" s="270"/>
      <c r="D217" s="270"/>
      <c r="E217" s="270"/>
      <c r="F217" s="270"/>
      <c r="G217" s="270"/>
      <c r="H217" s="270"/>
      <c r="I217" s="270"/>
      <c r="J217" s="270"/>
      <c r="K217" s="270"/>
      <c r="L217" s="270"/>
      <c r="N217" s="270"/>
      <c r="O217" s="270"/>
      <c r="P217" s="270"/>
      <c r="Q217" s="270"/>
      <c r="R217" s="270"/>
      <c r="S217" s="270"/>
      <c r="T217" s="270"/>
      <c r="U217" s="270"/>
    </row>
    <row r="218" spans="2:21">
      <c r="B218" s="270"/>
      <c r="C218" s="270"/>
      <c r="D218" s="270"/>
      <c r="E218" s="270"/>
      <c r="F218" s="270"/>
      <c r="G218" s="270"/>
      <c r="H218" s="270"/>
      <c r="I218" s="270"/>
      <c r="J218" s="270"/>
      <c r="K218" s="270"/>
      <c r="L218" s="270"/>
      <c r="N218" s="270"/>
      <c r="O218" s="270"/>
      <c r="P218" s="270"/>
      <c r="Q218" s="270"/>
      <c r="R218" s="270"/>
      <c r="S218" s="270"/>
      <c r="T218" s="270"/>
      <c r="U218" s="270"/>
    </row>
    <row r="219" spans="2:21">
      <c r="B219" s="270"/>
      <c r="C219" s="270"/>
      <c r="D219" s="270"/>
      <c r="E219" s="270"/>
      <c r="F219" s="270"/>
      <c r="G219" s="270"/>
      <c r="H219" s="270"/>
      <c r="I219" s="270"/>
      <c r="J219" s="270"/>
      <c r="K219" s="270"/>
      <c r="L219" s="270"/>
      <c r="N219" s="270"/>
      <c r="O219" s="270"/>
      <c r="P219" s="270"/>
      <c r="Q219" s="270"/>
      <c r="R219" s="270"/>
      <c r="S219" s="270"/>
      <c r="T219" s="270"/>
      <c r="U219" s="270"/>
    </row>
    <row r="220" spans="2:21">
      <c r="B220" s="270"/>
      <c r="C220" s="270"/>
      <c r="D220" s="270"/>
      <c r="E220" s="270"/>
      <c r="F220" s="270"/>
      <c r="G220" s="270"/>
      <c r="H220" s="270"/>
      <c r="I220" s="270"/>
      <c r="J220" s="270"/>
      <c r="K220" s="270"/>
      <c r="L220" s="270"/>
      <c r="N220" s="270"/>
      <c r="O220" s="270"/>
      <c r="P220" s="270"/>
      <c r="Q220" s="270"/>
      <c r="R220" s="270"/>
      <c r="S220" s="270"/>
      <c r="T220" s="270"/>
      <c r="U220" s="270"/>
    </row>
    <row r="221" spans="2:21">
      <c r="B221" s="270"/>
      <c r="C221" s="270"/>
      <c r="D221" s="270"/>
      <c r="E221" s="270"/>
      <c r="F221" s="270"/>
      <c r="G221" s="270"/>
      <c r="H221" s="270"/>
      <c r="I221" s="270"/>
      <c r="J221" s="270"/>
      <c r="K221" s="270"/>
      <c r="L221" s="270"/>
      <c r="N221" s="270"/>
      <c r="O221" s="270"/>
      <c r="P221" s="270"/>
      <c r="Q221" s="270"/>
      <c r="R221" s="270"/>
      <c r="S221" s="270"/>
      <c r="T221" s="270"/>
      <c r="U221" s="270"/>
    </row>
    <row r="222" spans="2:21">
      <c r="B222" s="270"/>
      <c r="C222" s="270"/>
      <c r="D222" s="270"/>
      <c r="E222" s="270"/>
      <c r="F222" s="270"/>
      <c r="G222" s="270"/>
      <c r="H222" s="270"/>
      <c r="I222" s="270"/>
      <c r="J222" s="270"/>
      <c r="K222" s="270"/>
      <c r="L222" s="270"/>
      <c r="N222" s="270"/>
      <c r="O222" s="270"/>
      <c r="P222" s="270"/>
      <c r="Q222" s="270"/>
      <c r="R222" s="270"/>
      <c r="S222" s="270"/>
      <c r="T222" s="270"/>
      <c r="U222" s="270"/>
    </row>
    <row r="223" spans="2:21">
      <c r="B223" s="270"/>
      <c r="C223" s="270"/>
      <c r="D223" s="270"/>
      <c r="E223" s="270"/>
      <c r="F223" s="270"/>
      <c r="G223" s="270"/>
      <c r="H223" s="270"/>
      <c r="I223" s="270"/>
      <c r="J223" s="270"/>
      <c r="K223" s="270"/>
      <c r="L223" s="270"/>
      <c r="N223" s="270"/>
      <c r="O223" s="270"/>
      <c r="P223" s="270"/>
      <c r="Q223" s="270"/>
      <c r="R223" s="270"/>
      <c r="S223" s="270"/>
      <c r="T223" s="270"/>
      <c r="U223" s="270"/>
    </row>
    <row r="224" spans="2:21">
      <c r="B224" s="270"/>
      <c r="C224" s="270"/>
      <c r="D224" s="270"/>
      <c r="E224" s="270"/>
      <c r="F224" s="270"/>
      <c r="G224" s="270"/>
      <c r="H224" s="270"/>
      <c r="I224" s="270"/>
      <c r="J224" s="270"/>
      <c r="K224" s="270"/>
      <c r="L224" s="270"/>
      <c r="N224" s="270"/>
      <c r="O224" s="270"/>
      <c r="P224" s="270"/>
      <c r="Q224" s="270"/>
      <c r="R224" s="270"/>
      <c r="S224" s="270"/>
      <c r="T224" s="270"/>
      <c r="U224" s="270"/>
    </row>
    <row r="225" spans="2:21">
      <c r="B225" s="270"/>
      <c r="C225" s="270"/>
      <c r="D225" s="270"/>
      <c r="E225" s="270"/>
      <c r="F225" s="270"/>
      <c r="G225" s="270"/>
      <c r="H225" s="270"/>
      <c r="I225" s="270"/>
      <c r="J225" s="270"/>
      <c r="K225" s="270"/>
      <c r="L225" s="270"/>
      <c r="N225" s="270"/>
      <c r="O225" s="270"/>
      <c r="P225" s="270"/>
      <c r="Q225" s="270"/>
      <c r="R225" s="270"/>
      <c r="S225" s="270"/>
      <c r="T225" s="270"/>
      <c r="U225" s="270"/>
    </row>
    <row r="226" spans="2:21">
      <c r="B226" s="270"/>
      <c r="C226" s="270"/>
      <c r="D226" s="270"/>
      <c r="E226" s="270"/>
      <c r="F226" s="270"/>
      <c r="G226" s="270"/>
      <c r="H226" s="270"/>
      <c r="I226" s="270"/>
      <c r="J226" s="270"/>
      <c r="K226" s="270"/>
      <c r="L226" s="270"/>
      <c r="N226" s="270"/>
      <c r="O226" s="270"/>
      <c r="P226" s="270"/>
      <c r="Q226" s="270"/>
      <c r="R226" s="270"/>
      <c r="S226" s="270"/>
      <c r="T226" s="270"/>
      <c r="U226" s="270"/>
    </row>
    <row r="227" spans="2:21">
      <c r="B227" s="270"/>
      <c r="C227" s="270"/>
      <c r="D227" s="270"/>
      <c r="E227" s="270"/>
      <c r="F227" s="270"/>
      <c r="G227" s="270"/>
      <c r="H227" s="270"/>
      <c r="I227" s="270"/>
      <c r="J227" s="270"/>
      <c r="K227" s="270"/>
      <c r="L227" s="270"/>
      <c r="N227" s="270"/>
      <c r="O227" s="270"/>
      <c r="P227" s="270"/>
      <c r="Q227" s="270"/>
      <c r="R227" s="270"/>
      <c r="S227" s="270"/>
      <c r="T227" s="270"/>
      <c r="U227" s="270"/>
    </row>
    <row r="228" spans="2:21">
      <c r="B228" s="270"/>
      <c r="C228" s="270"/>
      <c r="D228" s="270"/>
      <c r="E228" s="270"/>
      <c r="F228" s="270"/>
      <c r="G228" s="270"/>
      <c r="H228" s="270"/>
      <c r="I228" s="270"/>
      <c r="J228" s="270"/>
      <c r="K228" s="270"/>
      <c r="L228" s="270"/>
      <c r="N228" s="270"/>
      <c r="O228" s="270"/>
      <c r="P228" s="270"/>
      <c r="Q228" s="270"/>
      <c r="R228" s="270"/>
      <c r="S228" s="270"/>
      <c r="T228" s="270"/>
      <c r="U228" s="270"/>
    </row>
    <row r="229" spans="2:21">
      <c r="B229" s="270"/>
      <c r="C229" s="270"/>
      <c r="D229" s="270"/>
      <c r="E229" s="270"/>
      <c r="F229" s="270"/>
      <c r="G229" s="270"/>
      <c r="H229" s="270"/>
      <c r="I229" s="270"/>
      <c r="J229" s="270"/>
      <c r="K229" s="270"/>
      <c r="L229" s="270"/>
      <c r="N229" s="270"/>
      <c r="O229" s="270"/>
      <c r="P229" s="270"/>
      <c r="Q229" s="270"/>
      <c r="R229" s="270"/>
      <c r="S229" s="270"/>
      <c r="T229" s="270"/>
      <c r="U229" s="270"/>
    </row>
    <row r="230" spans="2:21">
      <c r="B230" s="270"/>
      <c r="C230" s="270"/>
      <c r="D230" s="270"/>
      <c r="E230" s="270"/>
      <c r="F230" s="270"/>
      <c r="G230" s="270"/>
      <c r="H230" s="270"/>
      <c r="I230" s="270"/>
      <c r="J230" s="270"/>
      <c r="K230" s="270"/>
      <c r="L230" s="270"/>
      <c r="N230" s="270"/>
      <c r="O230" s="270"/>
      <c r="P230" s="270"/>
      <c r="Q230" s="270"/>
      <c r="R230" s="270"/>
      <c r="S230" s="270"/>
      <c r="T230" s="270"/>
      <c r="U230" s="270"/>
    </row>
    <row r="231" spans="2:21">
      <c r="B231" s="270"/>
      <c r="C231" s="270"/>
      <c r="D231" s="270"/>
      <c r="E231" s="270"/>
      <c r="F231" s="270"/>
      <c r="G231" s="270"/>
      <c r="H231" s="270"/>
      <c r="I231" s="270"/>
      <c r="J231" s="270"/>
      <c r="K231" s="270"/>
      <c r="L231" s="270"/>
      <c r="N231" s="270"/>
      <c r="O231" s="270"/>
      <c r="P231" s="270"/>
      <c r="Q231" s="270"/>
      <c r="R231" s="270"/>
      <c r="S231" s="270"/>
      <c r="T231" s="270"/>
      <c r="U231" s="270"/>
    </row>
    <row r="232" spans="2:21">
      <c r="B232" s="270"/>
      <c r="C232" s="270"/>
      <c r="D232" s="270"/>
      <c r="E232" s="270"/>
      <c r="F232" s="270"/>
      <c r="G232" s="270"/>
      <c r="H232" s="270"/>
      <c r="I232" s="270"/>
      <c r="J232" s="270"/>
      <c r="K232" s="270"/>
      <c r="L232" s="270"/>
      <c r="N232" s="270"/>
      <c r="O232" s="270"/>
      <c r="P232" s="270"/>
      <c r="Q232" s="270"/>
      <c r="R232" s="270"/>
      <c r="S232" s="270"/>
      <c r="T232" s="270"/>
      <c r="U232" s="270"/>
    </row>
    <row r="233" spans="2:21">
      <c r="B233" s="270"/>
      <c r="C233" s="270"/>
      <c r="D233" s="270"/>
      <c r="E233" s="270"/>
      <c r="F233" s="270"/>
      <c r="G233" s="270"/>
      <c r="H233" s="270"/>
      <c r="I233" s="270"/>
      <c r="J233" s="270"/>
      <c r="K233" s="270"/>
      <c r="L233" s="270"/>
      <c r="N233" s="270"/>
      <c r="O233" s="270"/>
      <c r="P233" s="270"/>
      <c r="Q233" s="270"/>
      <c r="R233" s="270"/>
      <c r="S233" s="270"/>
      <c r="T233" s="270"/>
      <c r="U233" s="270"/>
    </row>
    <row r="234" spans="2:21">
      <c r="B234" s="270"/>
      <c r="C234" s="270"/>
      <c r="D234" s="270"/>
      <c r="E234" s="270"/>
      <c r="F234" s="270"/>
      <c r="G234" s="270"/>
      <c r="H234" s="270"/>
      <c r="I234" s="270"/>
      <c r="J234" s="270"/>
      <c r="K234" s="270"/>
      <c r="L234" s="270"/>
      <c r="N234" s="270"/>
      <c r="O234" s="270"/>
      <c r="P234" s="270"/>
      <c r="Q234" s="270"/>
      <c r="R234" s="270"/>
      <c r="S234" s="270"/>
      <c r="T234" s="270"/>
      <c r="U234" s="270"/>
    </row>
    <row r="235" spans="2:21">
      <c r="B235" s="270"/>
      <c r="C235" s="270"/>
      <c r="D235" s="270"/>
      <c r="E235" s="270"/>
      <c r="F235" s="270"/>
      <c r="G235" s="270"/>
      <c r="H235" s="270"/>
      <c r="I235" s="270"/>
      <c r="J235" s="270"/>
      <c r="K235" s="270"/>
      <c r="L235" s="270"/>
      <c r="N235" s="270"/>
      <c r="O235" s="270"/>
      <c r="P235" s="270"/>
      <c r="Q235" s="270"/>
      <c r="R235" s="270"/>
      <c r="S235" s="270"/>
      <c r="T235" s="270"/>
      <c r="U235" s="270"/>
    </row>
    <row r="236" spans="2:21">
      <c r="B236" s="270"/>
      <c r="C236" s="270"/>
      <c r="D236" s="270"/>
      <c r="E236" s="270"/>
      <c r="F236" s="270"/>
      <c r="G236" s="270"/>
      <c r="H236" s="270"/>
      <c r="I236" s="270"/>
      <c r="J236" s="270"/>
      <c r="K236" s="270"/>
      <c r="L236" s="270"/>
      <c r="N236" s="270"/>
      <c r="O236" s="270"/>
      <c r="P236" s="270"/>
      <c r="Q236" s="270"/>
      <c r="R236" s="270"/>
      <c r="S236" s="270"/>
      <c r="T236" s="270"/>
      <c r="U236" s="270"/>
    </row>
    <row r="237" spans="2:21">
      <c r="B237" s="270"/>
      <c r="C237" s="270"/>
      <c r="D237" s="270"/>
      <c r="E237" s="270"/>
      <c r="F237" s="270"/>
      <c r="G237" s="270"/>
      <c r="H237" s="270"/>
      <c r="I237" s="270"/>
      <c r="J237" s="270"/>
      <c r="K237" s="270"/>
      <c r="L237" s="270"/>
      <c r="N237" s="270"/>
      <c r="O237" s="270"/>
      <c r="P237" s="270"/>
      <c r="Q237" s="270"/>
      <c r="R237" s="270"/>
      <c r="S237" s="270"/>
      <c r="T237" s="270"/>
      <c r="U237" s="270"/>
    </row>
    <row r="238" spans="2:21">
      <c r="B238" s="270"/>
      <c r="C238" s="270"/>
      <c r="D238" s="270"/>
      <c r="E238" s="270"/>
      <c r="F238" s="270"/>
      <c r="G238" s="270"/>
      <c r="H238" s="270"/>
      <c r="I238" s="270"/>
      <c r="J238" s="270"/>
      <c r="K238" s="270"/>
      <c r="L238" s="270"/>
      <c r="N238" s="270"/>
      <c r="O238" s="270"/>
      <c r="P238" s="270"/>
      <c r="Q238" s="270"/>
      <c r="R238" s="270"/>
      <c r="S238" s="270"/>
      <c r="T238" s="270"/>
      <c r="U238" s="270"/>
    </row>
    <row r="239" spans="2:21">
      <c r="B239" s="270"/>
      <c r="C239" s="270"/>
      <c r="D239" s="270"/>
      <c r="E239" s="270"/>
      <c r="F239" s="270"/>
      <c r="G239" s="270"/>
      <c r="H239" s="270"/>
      <c r="I239" s="270"/>
      <c r="J239" s="270"/>
      <c r="K239" s="270"/>
      <c r="L239" s="270"/>
      <c r="N239" s="270"/>
      <c r="O239" s="270"/>
      <c r="P239" s="270"/>
      <c r="Q239" s="270"/>
      <c r="R239" s="270"/>
      <c r="S239" s="270"/>
      <c r="T239" s="270"/>
      <c r="U239" s="270"/>
    </row>
    <row r="240" spans="2:21">
      <c r="B240" s="270"/>
      <c r="C240" s="270"/>
      <c r="D240" s="270"/>
      <c r="E240" s="270"/>
      <c r="F240" s="270"/>
      <c r="G240" s="270"/>
      <c r="H240" s="270"/>
      <c r="I240" s="270"/>
      <c r="J240" s="270"/>
      <c r="K240" s="270"/>
      <c r="L240" s="270"/>
      <c r="N240" s="270"/>
      <c r="O240" s="270"/>
      <c r="P240" s="270"/>
      <c r="Q240" s="270"/>
      <c r="R240" s="270"/>
      <c r="S240" s="270"/>
      <c r="T240" s="270"/>
      <c r="U240" s="270"/>
    </row>
    <row r="241" spans="2:21">
      <c r="B241" s="270"/>
      <c r="C241" s="270"/>
      <c r="D241" s="270"/>
      <c r="E241" s="270"/>
      <c r="F241" s="270"/>
      <c r="G241" s="270"/>
      <c r="H241" s="270"/>
      <c r="I241" s="270"/>
      <c r="J241" s="270"/>
      <c r="K241" s="270"/>
      <c r="L241" s="270"/>
      <c r="N241" s="270"/>
      <c r="O241" s="270"/>
      <c r="P241" s="270"/>
      <c r="Q241" s="270"/>
      <c r="R241" s="270"/>
      <c r="S241" s="270"/>
      <c r="T241" s="270"/>
      <c r="U241" s="270"/>
    </row>
    <row r="242" spans="2:21">
      <c r="B242" s="270"/>
      <c r="C242" s="270"/>
      <c r="D242" s="270"/>
      <c r="E242" s="270"/>
      <c r="F242" s="270"/>
      <c r="G242" s="270"/>
      <c r="H242" s="270"/>
      <c r="I242" s="270"/>
      <c r="J242" s="270"/>
      <c r="K242" s="270"/>
      <c r="L242" s="270"/>
      <c r="N242" s="270"/>
      <c r="O242" s="270"/>
      <c r="P242" s="270"/>
      <c r="Q242" s="270"/>
      <c r="R242" s="270"/>
      <c r="S242" s="270"/>
      <c r="T242" s="270"/>
      <c r="U242" s="270"/>
    </row>
    <row r="243" spans="2:21">
      <c r="B243" s="270"/>
      <c r="C243" s="270"/>
      <c r="D243" s="270"/>
      <c r="E243" s="270"/>
      <c r="F243" s="270"/>
      <c r="G243" s="270"/>
      <c r="H243" s="270"/>
      <c r="I243" s="270"/>
      <c r="J243" s="270"/>
      <c r="K243" s="270"/>
      <c r="L243" s="270"/>
      <c r="N243" s="270"/>
      <c r="O243" s="270"/>
      <c r="P243" s="270"/>
      <c r="Q243" s="270"/>
      <c r="R243" s="270"/>
      <c r="S243" s="270"/>
      <c r="T243" s="270"/>
      <c r="U243" s="270"/>
    </row>
    <row r="244" spans="2:21">
      <c r="B244" s="270"/>
      <c r="C244" s="270"/>
      <c r="D244" s="270"/>
      <c r="E244" s="270"/>
      <c r="F244" s="270"/>
      <c r="G244" s="270"/>
      <c r="H244" s="270"/>
      <c r="I244" s="270"/>
      <c r="J244" s="270"/>
      <c r="K244" s="270"/>
      <c r="L244" s="270"/>
      <c r="N244" s="270"/>
      <c r="O244" s="270"/>
      <c r="P244" s="270"/>
      <c r="Q244" s="270"/>
      <c r="R244" s="270"/>
      <c r="S244" s="270"/>
      <c r="T244" s="270"/>
      <c r="U244" s="270"/>
    </row>
    <row r="245" spans="2:21">
      <c r="B245" s="270"/>
      <c r="C245" s="270"/>
      <c r="D245" s="270"/>
      <c r="E245" s="270"/>
      <c r="F245" s="270"/>
      <c r="G245" s="270"/>
      <c r="H245" s="270"/>
      <c r="I245" s="270"/>
      <c r="J245" s="270"/>
      <c r="K245" s="270"/>
      <c r="L245" s="270"/>
      <c r="N245" s="270"/>
      <c r="O245" s="270"/>
      <c r="P245" s="270"/>
      <c r="Q245" s="270"/>
      <c r="R245" s="270"/>
      <c r="S245" s="270"/>
      <c r="T245" s="270"/>
      <c r="U245" s="270"/>
    </row>
    <row r="246" spans="2:21">
      <c r="B246" s="270"/>
      <c r="C246" s="270"/>
      <c r="D246" s="270"/>
      <c r="E246" s="270"/>
      <c r="F246" s="270"/>
      <c r="G246" s="270"/>
      <c r="H246" s="270"/>
      <c r="I246" s="270"/>
      <c r="J246" s="270"/>
      <c r="K246" s="270"/>
      <c r="L246" s="270"/>
      <c r="N246" s="270"/>
      <c r="O246" s="270"/>
      <c r="P246" s="270"/>
      <c r="Q246" s="270"/>
      <c r="R246" s="270"/>
      <c r="S246" s="270"/>
      <c r="T246" s="270"/>
      <c r="U246" s="270"/>
    </row>
    <row r="247" spans="2:21">
      <c r="B247" s="270"/>
      <c r="C247" s="270"/>
      <c r="D247" s="270"/>
      <c r="E247" s="270"/>
      <c r="F247" s="270"/>
      <c r="G247" s="270"/>
      <c r="H247" s="270"/>
      <c r="I247" s="270"/>
      <c r="J247" s="270"/>
      <c r="K247" s="270"/>
      <c r="L247" s="270"/>
      <c r="N247" s="270"/>
      <c r="O247" s="270"/>
      <c r="P247" s="270"/>
      <c r="Q247" s="270"/>
      <c r="R247" s="270"/>
      <c r="S247" s="270"/>
      <c r="T247" s="270"/>
      <c r="U247" s="270"/>
    </row>
    <row r="248" spans="2:21">
      <c r="B248" s="270"/>
      <c r="C248" s="270"/>
      <c r="D248" s="270"/>
      <c r="E248" s="270"/>
      <c r="F248" s="270"/>
      <c r="G248" s="270"/>
      <c r="H248" s="270"/>
      <c r="I248" s="270"/>
      <c r="J248" s="270"/>
      <c r="K248" s="270"/>
      <c r="L248" s="270"/>
      <c r="N248" s="270"/>
      <c r="O248" s="270"/>
      <c r="P248" s="270"/>
      <c r="Q248" s="270"/>
      <c r="R248" s="270"/>
      <c r="S248" s="270"/>
      <c r="T248" s="270"/>
      <c r="U248" s="270"/>
    </row>
    <row r="249" spans="2:21">
      <c r="B249" s="270"/>
      <c r="C249" s="270"/>
      <c r="D249" s="270"/>
      <c r="E249" s="270"/>
      <c r="F249" s="270"/>
      <c r="G249" s="270"/>
      <c r="H249" s="270"/>
      <c r="I249" s="270"/>
      <c r="J249" s="270"/>
      <c r="K249" s="270"/>
      <c r="L249" s="270"/>
      <c r="N249" s="270"/>
      <c r="O249" s="270"/>
      <c r="P249" s="270"/>
      <c r="Q249" s="270"/>
      <c r="R249" s="270"/>
      <c r="S249" s="270"/>
      <c r="T249" s="270"/>
      <c r="U249" s="270"/>
    </row>
    <row r="250" spans="2:21">
      <c r="B250" s="270"/>
      <c r="C250" s="270"/>
      <c r="D250" s="270"/>
      <c r="E250" s="270"/>
      <c r="F250" s="270"/>
      <c r="G250" s="270"/>
      <c r="H250" s="270"/>
      <c r="I250" s="270"/>
      <c r="J250" s="270"/>
      <c r="K250" s="270"/>
      <c r="L250" s="270"/>
      <c r="N250" s="270"/>
      <c r="O250" s="270"/>
      <c r="P250" s="270"/>
      <c r="Q250" s="270"/>
      <c r="R250" s="270"/>
      <c r="S250" s="270"/>
      <c r="T250" s="270"/>
      <c r="U250" s="270"/>
    </row>
    <row r="251" spans="2:21">
      <c r="B251" s="270"/>
      <c r="C251" s="270"/>
      <c r="D251" s="270"/>
      <c r="E251" s="270"/>
      <c r="F251" s="270"/>
      <c r="G251" s="270"/>
      <c r="H251" s="270"/>
      <c r="I251" s="270"/>
      <c r="J251" s="270"/>
      <c r="K251" s="270"/>
      <c r="L251" s="270"/>
      <c r="N251" s="270"/>
      <c r="O251" s="270"/>
      <c r="P251" s="270"/>
      <c r="Q251" s="270"/>
      <c r="R251" s="270"/>
      <c r="S251" s="270"/>
      <c r="T251" s="270"/>
      <c r="U251" s="270"/>
    </row>
    <row r="252" spans="2:21">
      <c r="B252" s="270"/>
      <c r="C252" s="270"/>
      <c r="D252" s="270"/>
      <c r="E252" s="270"/>
      <c r="F252" s="270"/>
      <c r="G252" s="270"/>
      <c r="H252" s="270"/>
      <c r="I252" s="270"/>
      <c r="J252" s="270"/>
      <c r="K252" s="270"/>
      <c r="L252" s="270"/>
      <c r="N252" s="270"/>
      <c r="O252" s="270"/>
      <c r="P252" s="270"/>
      <c r="Q252" s="270"/>
      <c r="R252" s="270"/>
      <c r="S252" s="270"/>
      <c r="T252" s="270"/>
      <c r="U252" s="270"/>
    </row>
    <row r="253" spans="2:21">
      <c r="B253" s="270"/>
      <c r="C253" s="270"/>
      <c r="D253" s="270"/>
      <c r="E253" s="270"/>
      <c r="F253" s="270"/>
      <c r="G253" s="270"/>
      <c r="H253" s="270"/>
      <c r="I253" s="270"/>
      <c r="J253" s="270"/>
      <c r="K253" s="270"/>
      <c r="L253" s="270"/>
      <c r="N253" s="270"/>
      <c r="O253" s="270"/>
      <c r="P253" s="270"/>
      <c r="Q253" s="270"/>
      <c r="R253" s="270"/>
      <c r="S253" s="270"/>
      <c r="T253" s="270"/>
      <c r="U253" s="270"/>
    </row>
    <row r="254" spans="2:21">
      <c r="B254" s="270"/>
      <c r="C254" s="270"/>
      <c r="D254" s="270"/>
      <c r="E254" s="270"/>
      <c r="F254" s="270"/>
      <c r="G254" s="270"/>
      <c r="H254" s="270"/>
      <c r="I254" s="270"/>
      <c r="J254" s="270"/>
      <c r="K254" s="270"/>
      <c r="L254" s="270"/>
      <c r="N254" s="270"/>
      <c r="O254" s="270"/>
      <c r="P254" s="270"/>
      <c r="Q254" s="270"/>
      <c r="R254" s="270"/>
      <c r="S254" s="270"/>
      <c r="T254" s="270"/>
      <c r="U254" s="270"/>
    </row>
    <row r="255" spans="2:21">
      <c r="B255" s="270"/>
      <c r="C255" s="270"/>
      <c r="D255" s="270"/>
      <c r="E255" s="270"/>
      <c r="F255" s="270"/>
      <c r="G255" s="270"/>
      <c r="H255" s="270"/>
      <c r="I255" s="270"/>
      <c r="J255" s="270"/>
      <c r="K255" s="270"/>
      <c r="L255" s="270"/>
      <c r="N255" s="270"/>
      <c r="O255" s="270"/>
      <c r="P255" s="270"/>
      <c r="Q255" s="270"/>
      <c r="R255" s="270"/>
      <c r="S255" s="270"/>
      <c r="T255" s="270"/>
      <c r="U255" s="270"/>
    </row>
    <row r="256" spans="2:21">
      <c r="B256" s="270"/>
      <c r="C256" s="270"/>
      <c r="D256" s="270"/>
      <c r="E256" s="270"/>
      <c r="F256" s="270"/>
      <c r="G256" s="270"/>
      <c r="H256" s="270"/>
      <c r="I256" s="270"/>
      <c r="J256" s="270"/>
      <c r="K256" s="270"/>
      <c r="L256" s="270"/>
      <c r="N256" s="270"/>
      <c r="O256" s="270"/>
      <c r="P256" s="270"/>
      <c r="Q256" s="270"/>
      <c r="R256" s="270"/>
      <c r="S256" s="270"/>
      <c r="T256" s="270"/>
      <c r="U256" s="270"/>
    </row>
    <row r="257" spans="2:21">
      <c r="B257" s="270"/>
      <c r="C257" s="270"/>
      <c r="D257" s="270"/>
      <c r="E257" s="270"/>
      <c r="F257" s="270"/>
      <c r="G257" s="270"/>
      <c r="H257" s="270"/>
      <c r="I257" s="270"/>
      <c r="J257" s="270"/>
      <c r="K257" s="270"/>
      <c r="L257" s="270"/>
      <c r="N257" s="270"/>
      <c r="O257" s="270"/>
      <c r="P257" s="270"/>
      <c r="Q257" s="270"/>
      <c r="R257" s="270"/>
      <c r="S257" s="270"/>
      <c r="T257" s="270"/>
      <c r="U257" s="270"/>
    </row>
    <row r="258" spans="2:21">
      <c r="B258" s="270"/>
      <c r="C258" s="270"/>
      <c r="D258" s="270"/>
      <c r="E258" s="270"/>
      <c r="F258" s="270"/>
      <c r="G258" s="270"/>
      <c r="H258" s="270"/>
      <c r="I258" s="270"/>
      <c r="J258" s="270"/>
      <c r="K258" s="270"/>
      <c r="L258" s="270"/>
      <c r="N258" s="270"/>
      <c r="O258" s="270"/>
      <c r="P258" s="270"/>
      <c r="Q258" s="270"/>
      <c r="R258" s="270"/>
      <c r="S258" s="270"/>
      <c r="T258" s="270"/>
      <c r="U258" s="270"/>
    </row>
    <row r="259" spans="2:21">
      <c r="B259" s="270"/>
      <c r="C259" s="270"/>
      <c r="D259" s="270"/>
      <c r="E259" s="270"/>
      <c r="F259" s="270"/>
      <c r="G259" s="270"/>
      <c r="H259" s="270"/>
      <c r="I259" s="270"/>
      <c r="J259" s="270"/>
      <c r="K259" s="270"/>
      <c r="L259" s="270"/>
      <c r="N259" s="270"/>
      <c r="O259" s="270"/>
      <c r="P259" s="270"/>
      <c r="Q259" s="270"/>
      <c r="R259" s="270"/>
      <c r="S259" s="270"/>
      <c r="T259" s="270"/>
      <c r="U259" s="270"/>
    </row>
    <row r="260" spans="2:21">
      <c r="B260" s="270"/>
      <c r="C260" s="270"/>
      <c r="D260" s="270"/>
      <c r="E260" s="270"/>
      <c r="F260" s="270"/>
      <c r="G260" s="270"/>
      <c r="H260" s="270"/>
      <c r="I260" s="270"/>
      <c r="J260" s="270"/>
      <c r="K260" s="270"/>
      <c r="L260" s="270"/>
      <c r="N260" s="270"/>
      <c r="O260" s="270"/>
      <c r="P260" s="270"/>
      <c r="Q260" s="270"/>
      <c r="R260" s="270"/>
      <c r="S260" s="270"/>
      <c r="T260" s="270"/>
      <c r="U260" s="270"/>
    </row>
    <row r="261" spans="2:21">
      <c r="B261" s="270"/>
      <c r="C261" s="270"/>
      <c r="D261" s="270"/>
      <c r="E261" s="270"/>
      <c r="F261" s="270"/>
      <c r="G261" s="270"/>
      <c r="H261" s="270"/>
      <c r="I261" s="270"/>
      <c r="J261" s="270"/>
      <c r="K261" s="270"/>
      <c r="L261" s="270"/>
      <c r="N261" s="270"/>
      <c r="O261" s="270"/>
      <c r="P261" s="270"/>
      <c r="Q261" s="270"/>
      <c r="R261" s="270"/>
      <c r="S261" s="270"/>
      <c r="T261" s="270"/>
      <c r="U261" s="270"/>
    </row>
    <row r="262" spans="2:21">
      <c r="B262" s="270"/>
      <c r="C262" s="270"/>
      <c r="D262" s="270"/>
      <c r="E262" s="270"/>
      <c r="F262" s="270"/>
      <c r="G262" s="270"/>
      <c r="H262" s="270"/>
      <c r="I262" s="270"/>
      <c r="J262" s="270"/>
      <c r="K262" s="270"/>
      <c r="L262" s="270"/>
      <c r="N262" s="270"/>
      <c r="O262" s="270"/>
      <c r="P262" s="270"/>
      <c r="Q262" s="270"/>
      <c r="R262" s="270"/>
      <c r="S262" s="270"/>
      <c r="T262" s="270"/>
      <c r="U262" s="270"/>
    </row>
    <row r="263" spans="2:21">
      <c r="B263" s="270"/>
      <c r="C263" s="270"/>
      <c r="D263" s="270"/>
      <c r="E263" s="270"/>
      <c r="F263" s="270"/>
      <c r="G263" s="270"/>
      <c r="H263" s="270"/>
      <c r="I263" s="270"/>
      <c r="J263" s="270"/>
      <c r="K263" s="270"/>
      <c r="L263" s="270"/>
      <c r="N263" s="270"/>
      <c r="O263" s="270"/>
      <c r="P263" s="270"/>
      <c r="Q263" s="270"/>
      <c r="R263" s="270"/>
      <c r="S263" s="270"/>
      <c r="T263" s="270"/>
      <c r="U263" s="270"/>
    </row>
    <row r="264" spans="2:21">
      <c r="B264" s="270"/>
      <c r="C264" s="270"/>
      <c r="D264" s="270"/>
      <c r="E264" s="270"/>
      <c r="F264" s="270"/>
      <c r="G264" s="270"/>
      <c r="H264" s="270"/>
      <c r="I264" s="270"/>
      <c r="J264" s="270"/>
      <c r="K264" s="270"/>
      <c r="L264" s="270"/>
      <c r="N264" s="270"/>
      <c r="O264" s="270"/>
      <c r="P264" s="270"/>
      <c r="Q264" s="270"/>
      <c r="R264" s="270"/>
      <c r="S264" s="270"/>
      <c r="T264" s="270"/>
      <c r="U264" s="270"/>
    </row>
    <row r="265" spans="2:21">
      <c r="B265" s="270"/>
      <c r="C265" s="270"/>
      <c r="D265" s="270"/>
      <c r="E265" s="270"/>
      <c r="F265" s="270"/>
      <c r="G265" s="270"/>
      <c r="H265" s="270"/>
      <c r="I265" s="270"/>
      <c r="J265" s="270"/>
      <c r="K265" s="270"/>
      <c r="L265" s="270"/>
      <c r="N265" s="270"/>
      <c r="O265" s="270"/>
      <c r="P265" s="270"/>
      <c r="Q265" s="270"/>
      <c r="R265" s="270"/>
      <c r="S265" s="270"/>
      <c r="T265" s="270"/>
      <c r="U265" s="270"/>
    </row>
    <row r="266" spans="2:21">
      <c r="B266" s="270"/>
      <c r="C266" s="270"/>
      <c r="D266" s="270"/>
      <c r="E266" s="270"/>
      <c r="F266" s="270"/>
      <c r="G266" s="270"/>
      <c r="H266" s="270"/>
      <c r="I266" s="270"/>
      <c r="J266" s="270"/>
      <c r="K266" s="270"/>
      <c r="L266" s="270"/>
      <c r="N266" s="270"/>
      <c r="O266" s="270"/>
      <c r="P266" s="270"/>
      <c r="Q266" s="270"/>
      <c r="R266" s="270"/>
      <c r="S266" s="270"/>
      <c r="T266" s="270"/>
      <c r="U266" s="270"/>
    </row>
    <row r="267" spans="2:21">
      <c r="B267" s="270"/>
      <c r="C267" s="270"/>
      <c r="D267" s="270"/>
      <c r="E267" s="270"/>
      <c r="F267" s="270"/>
      <c r="G267" s="270"/>
      <c r="H267" s="270"/>
      <c r="I267" s="270"/>
      <c r="J267" s="270"/>
      <c r="K267" s="270"/>
      <c r="L267" s="270"/>
      <c r="N267" s="270"/>
      <c r="O267" s="270"/>
      <c r="P267" s="270"/>
      <c r="Q267" s="270"/>
      <c r="R267" s="270"/>
      <c r="S267" s="270"/>
      <c r="T267" s="270"/>
      <c r="U267" s="270"/>
    </row>
    <row r="268" spans="2:21">
      <c r="B268" s="270"/>
      <c r="C268" s="270"/>
      <c r="D268" s="270"/>
      <c r="E268" s="270"/>
      <c r="F268" s="270"/>
      <c r="G268" s="270"/>
      <c r="H268" s="270"/>
      <c r="I268" s="270"/>
      <c r="J268" s="270"/>
      <c r="K268" s="270"/>
      <c r="L268" s="270"/>
      <c r="N268" s="270"/>
      <c r="O268" s="270"/>
      <c r="P268" s="270"/>
      <c r="Q268" s="270"/>
      <c r="R268" s="270"/>
      <c r="S268" s="270"/>
      <c r="T268" s="270"/>
      <c r="U268" s="270"/>
    </row>
    <row r="269" spans="2:21">
      <c r="B269" s="270"/>
      <c r="C269" s="270"/>
      <c r="D269" s="270"/>
      <c r="E269" s="270"/>
      <c r="F269" s="270"/>
      <c r="G269" s="270"/>
      <c r="H269" s="270"/>
      <c r="I269" s="270"/>
      <c r="J269" s="270"/>
      <c r="K269" s="270"/>
      <c r="L269" s="270"/>
      <c r="N269" s="270"/>
      <c r="O269" s="270"/>
      <c r="P269" s="270"/>
      <c r="Q269" s="270"/>
      <c r="R269" s="270"/>
      <c r="S269" s="270"/>
      <c r="T269" s="270"/>
      <c r="U269" s="270"/>
    </row>
    <row r="270" spans="2:21">
      <c r="B270" s="270"/>
      <c r="C270" s="270"/>
      <c r="D270" s="270"/>
      <c r="E270" s="270"/>
      <c r="F270" s="270"/>
      <c r="G270" s="270"/>
      <c r="H270" s="270"/>
      <c r="I270" s="270"/>
      <c r="J270" s="270"/>
      <c r="K270" s="270"/>
      <c r="L270" s="270"/>
      <c r="N270" s="270"/>
      <c r="O270" s="270"/>
      <c r="P270" s="270"/>
      <c r="Q270" s="270"/>
      <c r="R270" s="270"/>
      <c r="S270" s="270"/>
      <c r="T270" s="270"/>
      <c r="U270" s="270"/>
    </row>
    <row r="271" spans="2:21">
      <c r="B271" s="270"/>
      <c r="C271" s="270"/>
      <c r="D271" s="270"/>
      <c r="E271" s="270"/>
      <c r="F271" s="270"/>
      <c r="G271" s="270"/>
      <c r="H271" s="270"/>
      <c r="I271" s="270"/>
      <c r="J271" s="270"/>
      <c r="K271" s="270"/>
      <c r="L271" s="270"/>
      <c r="N271" s="270"/>
      <c r="O271" s="270"/>
      <c r="P271" s="270"/>
      <c r="Q271" s="270"/>
      <c r="R271" s="270"/>
      <c r="S271" s="270"/>
      <c r="T271" s="270"/>
      <c r="U271" s="270"/>
    </row>
    <row r="272" spans="2:21">
      <c r="B272" s="270"/>
      <c r="C272" s="270"/>
      <c r="D272" s="270"/>
      <c r="E272" s="270"/>
      <c r="F272" s="270"/>
      <c r="G272" s="270"/>
      <c r="H272" s="270"/>
      <c r="I272" s="270"/>
      <c r="J272" s="270"/>
      <c r="K272" s="270"/>
      <c r="L272" s="270"/>
      <c r="N272" s="270"/>
      <c r="O272" s="270"/>
      <c r="P272" s="270"/>
      <c r="Q272" s="270"/>
      <c r="R272" s="270"/>
      <c r="S272" s="270"/>
      <c r="T272" s="270"/>
      <c r="U272" s="270"/>
    </row>
    <row r="273" spans="2:21">
      <c r="B273" s="270"/>
      <c r="C273" s="270"/>
      <c r="D273" s="270"/>
      <c r="E273" s="270"/>
      <c r="F273" s="270"/>
      <c r="G273" s="270"/>
      <c r="H273" s="270"/>
      <c r="I273" s="270"/>
      <c r="J273" s="270"/>
      <c r="K273" s="270"/>
      <c r="L273" s="270"/>
      <c r="N273" s="270"/>
      <c r="O273" s="270"/>
      <c r="P273" s="270"/>
      <c r="Q273" s="270"/>
      <c r="R273" s="270"/>
      <c r="S273" s="270"/>
      <c r="T273" s="270"/>
      <c r="U273" s="270"/>
    </row>
    <row r="274" spans="2:21">
      <c r="B274" s="270"/>
      <c r="C274" s="270"/>
      <c r="D274" s="270"/>
      <c r="E274" s="270"/>
      <c r="F274" s="270"/>
      <c r="G274" s="270"/>
      <c r="H274" s="270"/>
      <c r="I274" s="270"/>
      <c r="J274" s="270"/>
      <c r="K274" s="270"/>
      <c r="L274" s="270"/>
      <c r="N274" s="270"/>
      <c r="O274" s="270"/>
      <c r="P274" s="270"/>
      <c r="Q274" s="270"/>
      <c r="R274" s="270"/>
      <c r="S274" s="270"/>
      <c r="T274" s="270"/>
      <c r="U274" s="270"/>
    </row>
    <row r="275" spans="2:21">
      <c r="B275" s="270"/>
      <c r="C275" s="270"/>
      <c r="D275" s="270"/>
      <c r="E275" s="270"/>
      <c r="F275" s="270"/>
      <c r="G275" s="270"/>
      <c r="H275" s="270"/>
      <c r="I275" s="270"/>
      <c r="J275" s="270"/>
      <c r="K275" s="270"/>
      <c r="L275" s="270"/>
      <c r="N275" s="270"/>
      <c r="O275" s="270"/>
      <c r="P275" s="270"/>
      <c r="Q275" s="270"/>
      <c r="R275" s="270"/>
      <c r="S275" s="270"/>
      <c r="T275" s="270"/>
      <c r="U275" s="270"/>
    </row>
    <row r="276" spans="2:21">
      <c r="B276" s="270"/>
      <c r="C276" s="270"/>
      <c r="D276" s="270"/>
      <c r="E276" s="270"/>
      <c r="F276" s="270"/>
      <c r="G276" s="270"/>
      <c r="H276" s="270"/>
      <c r="I276" s="270"/>
      <c r="J276" s="270"/>
      <c r="K276" s="270"/>
      <c r="L276" s="270"/>
      <c r="N276" s="270"/>
      <c r="O276" s="270"/>
      <c r="P276" s="270"/>
      <c r="Q276" s="270"/>
      <c r="R276" s="270"/>
      <c r="S276" s="270"/>
      <c r="T276" s="270"/>
      <c r="U276" s="270"/>
    </row>
    <row r="277" spans="2:21">
      <c r="B277" s="270"/>
      <c r="C277" s="270"/>
      <c r="D277" s="270"/>
      <c r="E277" s="270"/>
      <c r="F277" s="270"/>
      <c r="G277" s="270"/>
      <c r="H277" s="270"/>
      <c r="I277" s="270"/>
      <c r="J277" s="270"/>
      <c r="K277" s="270"/>
      <c r="L277" s="270"/>
      <c r="N277" s="270"/>
      <c r="O277" s="270"/>
      <c r="P277" s="270"/>
      <c r="Q277" s="270"/>
      <c r="R277" s="270"/>
      <c r="S277" s="270"/>
      <c r="T277" s="270"/>
      <c r="U277" s="270"/>
    </row>
    <row r="278" spans="2:21">
      <c r="B278" s="270"/>
      <c r="C278" s="270"/>
      <c r="D278" s="270"/>
      <c r="E278" s="270"/>
      <c r="F278" s="270"/>
      <c r="G278" s="270"/>
      <c r="H278" s="270"/>
      <c r="I278" s="270"/>
      <c r="J278" s="270"/>
      <c r="K278" s="270"/>
      <c r="L278" s="270"/>
      <c r="N278" s="270"/>
      <c r="O278" s="270"/>
      <c r="P278" s="270"/>
      <c r="Q278" s="270"/>
      <c r="R278" s="270"/>
      <c r="S278" s="270"/>
      <c r="T278" s="270"/>
      <c r="U278" s="270"/>
    </row>
    <row r="279" spans="2:21">
      <c r="B279" s="270"/>
      <c r="C279" s="270"/>
      <c r="D279" s="270"/>
      <c r="E279" s="270"/>
      <c r="F279" s="270"/>
      <c r="G279" s="270"/>
      <c r="H279" s="270"/>
      <c r="I279" s="270"/>
      <c r="J279" s="270"/>
      <c r="K279" s="270"/>
      <c r="L279" s="270"/>
      <c r="N279" s="270"/>
      <c r="O279" s="270"/>
      <c r="P279" s="270"/>
      <c r="Q279" s="270"/>
      <c r="R279" s="270"/>
      <c r="S279" s="270"/>
      <c r="T279" s="270"/>
      <c r="U279" s="270"/>
    </row>
    <row r="280" spans="2:21">
      <c r="B280" s="270"/>
      <c r="C280" s="270"/>
      <c r="D280" s="270"/>
      <c r="E280" s="270"/>
      <c r="F280" s="270"/>
      <c r="G280" s="270"/>
      <c r="H280" s="270"/>
      <c r="I280" s="270"/>
      <c r="J280" s="270"/>
      <c r="K280" s="270"/>
      <c r="L280" s="270"/>
      <c r="N280" s="270"/>
      <c r="O280" s="270"/>
      <c r="P280" s="270"/>
      <c r="Q280" s="270"/>
      <c r="R280" s="270"/>
      <c r="S280" s="270"/>
      <c r="T280" s="270"/>
      <c r="U280" s="270"/>
    </row>
    <row r="281" spans="2:21">
      <c r="B281" s="270"/>
      <c r="C281" s="270"/>
      <c r="D281" s="270"/>
      <c r="E281" s="270"/>
      <c r="F281" s="270"/>
      <c r="G281" s="270"/>
      <c r="H281" s="270"/>
      <c r="I281" s="270"/>
      <c r="J281" s="270"/>
      <c r="K281" s="270"/>
      <c r="L281" s="270"/>
      <c r="N281" s="270"/>
      <c r="O281" s="270"/>
      <c r="P281" s="270"/>
      <c r="Q281" s="270"/>
      <c r="R281" s="270"/>
      <c r="S281" s="270"/>
      <c r="T281" s="270"/>
      <c r="U281" s="270"/>
    </row>
    <row r="282" spans="2:21">
      <c r="B282" s="270"/>
      <c r="C282" s="270"/>
      <c r="D282" s="270"/>
      <c r="E282" s="270"/>
      <c r="F282" s="270"/>
      <c r="G282" s="270"/>
      <c r="H282" s="270"/>
      <c r="I282" s="270"/>
      <c r="J282" s="270"/>
      <c r="K282" s="270"/>
      <c r="L282" s="270"/>
      <c r="N282" s="270"/>
      <c r="O282" s="270"/>
      <c r="P282" s="270"/>
      <c r="Q282" s="270"/>
      <c r="R282" s="270"/>
      <c r="S282" s="270"/>
      <c r="T282" s="270"/>
      <c r="U282" s="270"/>
    </row>
    <row r="283" spans="2:21">
      <c r="B283" s="270"/>
      <c r="C283" s="270"/>
      <c r="D283" s="270"/>
      <c r="E283" s="270"/>
      <c r="F283" s="270"/>
      <c r="G283" s="270"/>
      <c r="H283" s="270"/>
      <c r="I283" s="270"/>
      <c r="J283" s="270"/>
      <c r="K283" s="270"/>
      <c r="L283" s="270"/>
      <c r="N283" s="270"/>
      <c r="O283" s="270"/>
      <c r="P283" s="270"/>
      <c r="Q283" s="270"/>
      <c r="R283" s="270"/>
      <c r="S283" s="270"/>
      <c r="T283" s="270"/>
      <c r="U283" s="270"/>
    </row>
    <row r="284" spans="2:21">
      <c r="B284" s="270"/>
      <c r="C284" s="270"/>
      <c r="D284" s="270"/>
      <c r="E284" s="270"/>
      <c r="F284" s="270"/>
      <c r="G284" s="270"/>
      <c r="H284" s="270"/>
      <c r="I284" s="270"/>
      <c r="J284" s="270"/>
      <c r="K284" s="270"/>
      <c r="L284" s="270"/>
      <c r="N284" s="270"/>
      <c r="O284" s="270"/>
      <c r="P284" s="270"/>
      <c r="Q284" s="270"/>
      <c r="R284" s="270"/>
      <c r="S284" s="270"/>
      <c r="T284" s="270"/>
      <c r="U284" s="270"/>
    </row>
    <row r="285" spans="2:21">
      <c r="B285" s="270"/>
      <c r="C285" s="270"/>
      <c r="D285" s="270"/>
      <c r="E285" s="270"/>
      <c r="F285" s="270"/>
      <c r="G285" s="270"/>
      <c r="H285" s="270"/>
      <c r="I285" s="270"/>
      <c r="J285" s="270"/>
      <c r="K285" s="270"/>
      <c r="L285" s="270"/>
      <c r="N285" s="270"/>
      <c r="O285" s="270"/>
      <c r="P285" s="270"/>
      <c r="Q285" s="270"/>
      <c r="R285" s="270"/>
      <c r="S285" s="270"/>
      <c r="T285" s="270"/>
      <c r="U285" s="270"/>
    </row>
    <row r="286" spans="2:21">
      <c r="B286" s="270"/>
      <c r="C286" s="270"/>
      <c r="D286" s="270"/>
      <c r="E286" s="270"/>
      <c r="F286" s="270"/>
      <c r="G286" s="270"/>
      <c r="H286" s="270"/>
      <c r="I286" s="270"/>
      <c r="J286" s="270"/>
      <c r="K286" s="270"/>
      <c r="L286" s="270"/>
      <c r="N286" s="270"/>
      <c r="O286" s="270"/>
      <c r="P286" s="270"/>
      <c r="Q286" s="270"/>
      <c r="R286" s="270"/>
      <c r="S286" s="270"/>
      <c r="T286" s="270"/>
      <c r="U286" s="270"/>
    </row>
    <row r="287" spans="2:21">
      <c r="B287" s="270"/>
      <c r="C287" s="270"/>
      <c r="D287" s="270"/>
      <c r="E287" s="270"/>
      <c r="F287" s="270"/>
      <c r="G287" s="270"/>
      <c r="H287" s="270"/>
      <c r="I287" s="270"/>
      <c r="J287" s="270"/>
      <c r="K287" s="270"/>
      <c r="L287" s="270"/>
      <c r="N287" s="270"/>
      <c r="O287" s="270"/>
      <c r="P287" s="270"/>
      <c r="Q287" s="270"/>
      <c r="R287" s="270"/>
      <c r="S287" s="270"/>
      <c r="T287" s="270"/>
      <c r="U287" s="270"/>
    </row>
    <row r="288" spans="2:21">
      <c r="B288" s="270"/>
      <c r="C288" s="270"/>
      <c r="D288" s="270"/>
      <c r="E288" s="270"/>
      <c r="F288" s="270"/>
      <c r="G288" s="270"/>
      <c r="H288" s="270"/>
      <c r="I288" s="270"/>
      <c r="J288" s="270"/>
      <c r="K288" s="270"/>
      <c r="L288" s="270"/>
      <c r="N288" s="270"/>
      <c r="O288" s="270"/>
      <c r="P288" s="270"/>
      <c r="Q288" s="270"/>
      <c r="R288" s="270"/>
      <c r="S288" s="270"/>
      <c r="T288" s="270"/>
      <c r="U288" s="270"/>
    </row>
    <row r="289" spans="2:21">
      <c r="B289" s="270"/>
      <c r="C289" s="270"/>
      <c r="D289" s="270"/>
      <c r="E289" s="270"/>
      <c r="F289" s="270"/>
      <c r="G289" s="270"/>
      <c r="H289" s="270"/>
      <c r="I289" s="270"/>
      <c r="J289" s="270"/>
      <c r="K289" s="270"/>
      <c r="L289" s="270"/>
      <c r="N289" s="270"/>
      <c r="O289" s="270"/>
      <c r="P289" s="270"/>
      <c r="Q289" s="270"/>
      <c r="R289" s="270"/>
      <c r="S289" s="270"/>
      <c r="T289" s="270"/>
      <c r="U289" s="270"/>
    </row>
    <row r="290" spans="2:21">
      <c r="B290" s="270"/>
      <c r="C290" s="270"/>
      <c r="D290" s="270"/>
      <c r="E290" s="270"/>
      <c r="F290" s="270"/>
      <c r="G290" s="270"/>
      <c r="H290" s="270"/>
      <c r="I290" s="270"/>
      <c r="J290" s="270"/>
      <c r="K290" s="270"/>
      <c r="L290" s="270"/>
      <c r="N290" s="270"/>
      <c r="O290" s="270"/>
      <c r="P290" s="270"/>
      <c r="Q290" s="270"/>
      <c r="R290" s="270"/>
      <c r="S290" s="270"/>
      <c r="T290" s="270"/>
      <c r="U290" s="270"/>
    </row>
    <row r="291" spans="2:21">
      <c r="B291" s="270"/>
      <c r="C291" s="270"/>
      <c r="D291" s="270"/>
      <c r="E291" s="270"/>
      <c r="F291" s="270"/>
      <c r="G291" s="270"/>
      <c r="H291" s="270"/>
      <c r="I291" s="270"/>
      <c r="J291" s="270"/>
      <c r="K291" s="270"/>
      <c r="L291" s="270"/>
      <c r="N291" s="270"/>
      <c r="O291" s="270"/>
      <c r="P291" s="270"/>
      <c r="Q291" s="270"/>
      <c r="R291" s="270"/>
      <c r="S291" s="270"/>
      <c r="T291" s="270"/>
      <c r="U291" s="270"/>
    </row>
    <row r="292" spans="2:21">
      <c r="B292" s="270"/>
      <c r="C292" s="270"/>
      <c r="D292" s="270"/>
      <c r="E292" s="270"/>
      <c r="F292" s="270"/>
      <c r="G292" s="270"/>
      <c r="H292" s="270"/>
      <c r="I292" s="270"/>
      <c r="J292" s="270"/>
      <c r="K292" s="270"/>
      <c r="L292" s="270"/>
      <c r="N292" s="270"/>
      <c r="O292" s="270"/>
      <c r="P292" s="270"/>
      <c r="Q292" s="270"/>
      <c r="R292" s="270"/>
      <c r="S292" s="270"/>
      <c r="T292" s="270"/>
      <c r="U292" s="270"/>
    </row>
    <row r="293" spans="2:21">
      <c r="B293" s="270"/>
      <c r="C293" s="270"/>
      <c r="D293" s="270"/>
      <c r="E293" s="270"/>
      <c r="F293" s="270"/>
      <c r="G293" s="270"/>
      <c r="H293" s="270"/>
      <c r="I293" s="270"/>
      <c r="J293" s="270"/>
      <c r="K293" s="270"/>
      <c r="L293" s="270"/>
      <c r="N293" s="270"/>
      <c r="O293" s="270"/>
      <c r="P293" s="270"/>
      <c r="Q293" s="270"/>
      <c r="R293" s="270"/>
      <c r="S293" s="270"/>
      <c r="T293" s="270"/>
      <c r="U293" s="270"/>
    </row>
    <row r="294" spans="2:21">
      <c r="B294" s="270"/>
      <c r="C294" s="270"/>
      <c r="D294" s="270"/>
      <c r="E294" s="270"/>
      <c r="F294" s="270"/>
      <c r="G294" s="270"/>
      <c r="H294" s="270"/>
      <c r="I294" s="270"/>
      <c r="J294" s="270"/>
      <c r="K294" s="270"/>
      <c r="L294" s="270"/>
      <c r="N294" s="270"/>
      <c r="O294" s="270"/>
      <c r="P294" s="270"/>
      <c r="Q294" s="270"/>
      <c r="R294" s="270"/>
      <c r="S294" s="270"/>
      <c r="T294" s="270"/>
      <c r="U294" s="270"/>
    </row>
    <row r="295" spans="2:21">
      <c r="B295" s="270"/>
      <c r="C295" s="270"/>
      <c r="D295" s="270"/>
      <c r="E295" s="270"/>
      <c r="F295" s="270"/>
      <c r="G295" s="270"/>
      <c r="H295" s="270"/>
      <c r="I295" s="270"/>
      <c r="J295" s="270"/>
      <c r="K295" s="270"/>
      <c r="L295" s="270"/>
      <c r="N295" s="270"/>
      <c r="O295" s="270"/>
      <c r="P295" s="270"/>
      <c r="Q295" s="270"/>
      <c r="R295" s="270"/>
      <c r="S295" s="270"/>
      <c r="T295" s="270"/>
      <c r="U295" s="270"/>
    </row>
    <row r="296" spans="2:21">
      <c r="B296" s="270"/>
      <c r="C296" s="270"/>
      <c r="D296" s="270"/>
      <c r="E296" s="270"/>
      <c r="F296" s="270"/>
      <c r="G296" s="270"/>
      <c r="H296" s="270"/>
      <c r="I296" s="270"/>
      <c r="J296" s="270"/>
      <c r="K296" s="270"/>
      <c r="L296" s="270"/>
      <c r="N296" s="270"/>
      <c r="O296" s="270"/>
      <c r="P296" s="270"/>
      <c r="Q296" s="270"/>
      <c r="R296" s="270"/>
      <c r="S296" s="270"/>
      <c r="T296" s="270"/>
      <c r="U296" s="270"/>
    </row>
    <row r="297" spans="2:21">
      <c r="B297" s="270"/>
      <c r="C297" s="270"/>
      <c r="D297" s="270"/>
      <c r="E297" s="270"/>
      <c r="F297" s="270"/>
      <c r="G297" s="270"/>
      <c r="H297" s="270"/>
      <c r="I297" s="270"/>
      <c r="J297" s="270"/>
      <c r="K297" s="270"/>
      <c r="L297" s="270"/>
      <c r="N297" s="270"/>
      <c r="O297" s="270"/>
      <c r="P297" s="270"/>
      <c r="Q297" s="270"/>
      <c r="R297" s="270"/>
      <c r="S297" s="270"/>
      <c r="T297" s="270"/>
      <c r="U297" s="270"/>
    </row>
    <row r="298" spans="2:21">
      <c r="B298" s="270"/>
      <c r="C298" s="270"/>
      <c r="D298" s="270"/>
      <c r="E298" s="270"/>
      <c r="F298" s="270"/>
      <c r="G298" s="270"/>
      <c r="H298" s="270"/>
      <c r="I298" s="270"/>
      <c r="J298" s="270"/>
      <c r="K298" s="270"/>
      <c r="L298" s="270"/>
      <c r="N298" s="270"/>
      <c r="O298" s="270"/>
      <c r="P298" s="270"/>
      <c r="Q298" s="270"/>
      <c r="R298" s="270"/>
      <c r="S298" s="270"/>
      <c r="T298" s="270"/>
      <c r="U298" s="270"/>
    </row>
    <row r="299" spans="2:21">
      <c r="B299" s="270"/>
      <c r="C299" s="270"/>
      <c r="D299" s="270"/>
      <c r="E299" s="270"/>
      <c r="F299" s="270"/>
      <c r="G299" s="270"/>
      <c r="H299" s="270"/>
      <c r="I299" s="270"/>
      <c r="J299" s="270"/>
      <c r="K299" s="270"/>
      <c r="L299" s="270"/>
      <c r="N299" s="270"/>
      <c r="O299" s="270"/>
      <c r="P299" s="270"/>
      <c r="Q299" s="270"/>
      <c r="R299" s="270"/>
      <c r="S299" s="270"/>
      <c r="T299" s="270"/>
      <c r="U299" s="270"/>
    </row>
    <row r="300" spans="2:21">
      <c r="B300" s="270"/>
      <c r="C300" s="270"/>
      <c r="D300" s="270"/>
      <c r="E300" s="270"/>
      <c r="F300" s="270"/>
      <c r="G300" s="270"/>
      <c r="H300" s="270"/>
      <c r="I300" s="270"/>
      <c r="J300" s="270"/>
      <c r="K300" s="270"/>
      <c r="L300" s="270"/>
      <c r="N300" s="270"/>
      <c r="O300" s="270"/>
      <c r="P300" s="270"/>
      <c r="Q300" s="270"/>
      <c r="R300" s="270"/>
      <c r="S300" s="270"/>
      <c r="T300" s="270"/>
      <c r="U300" s="270"/>
    </row>
    <row r="301" spans="2:21">
      <c r="B301" s="270"/>
      <c r="C301" s="270"/>
      <c r="D301" s="270"/>
      <c r="E301" s="270"/>
      <c r="F301" s="270"/>
      <c r="G301" s="270"/>
      <c r="H301" s="270"/>
      <c r="I301" s="270"/>
      <c r="J301" s="270"/>
      <c r="K301" s="270"/>
      <c r="L301" s="270"/>
      <c r="N301" s="270"/>
      <c r="O301" s="270"/>
      <c r="P301" s="270"/>
      <c r="Q301" s="270"/>
      <c r="R301" s="270"/>
      <c r="S301" s="270"/>
      <c r="T301" s="270"/>
      <c r="U301" s="270"/>
    </row>
    <row r="302" spans="2:21">
      <c r="B302" s="270"/>
      <c r="C302" s="270"/>
      <c r="D302" s="270"/>
      <c r="E302" s="270"/>
      <c r="F302" s="270"/>
      <c r="G302" s="270"/>
      <c r="H302" s="270"/>
      <c r="I302" s="270"/>
      <c r="J302" s="270"/>
      <c r="K302" s="270"/>
      <c r="L302" s="270"/>
      <c r="N302" s="270"/>
      <c r="O302" s="270"/>
      <c r="P302" s="270"/>
      <c r="Q302" s="270"/>
      <c r="R302" s="270"/>
      <c r="S302" s="270"/>
      <c r="T302" s="270"/>
      <c r="U302" s="270"/>
    </row>
    <row r="303" spans="2:21">
      <c r="B303" s="270"/>
      <c r="C303" s="270"/>
      <c r="D303" s="270"/>
      <c r="E303" s="270"/>
      <c r="F303" s="270"/>
      <c r="G303" s="270"/>
      <c r="H303" s="270"/>
      <c r="I303" s="270"/>
      <c r="J303" s="270"/>
      <c r="K303" s="270"/>
      <c r="L303" s="270"/>
      <c r="N303" s="270"/>
      <c r="O303" s="270"/>
      <c r="P303" s="270"/>
      <c r="Q303" s="270"/>
      <c r="R303" s="270"/>
      <c r="S303" s="270"/>
      <c r="T303" s="270"/>
      <c r="U303" s="270"/>
    </row>
    <row r="304" spans="2:21">
      <c r="B304" s="270"/>
      <c r="C304" s="270"/>
      <c r="D304" s="270"/>
      <c r="E304" s="270"/>
      <c r="F304" s="270"/>
      <c r="G304" s="270"/>
      <c r="H304" s="270"/>
      <c r="I304" s="270"/>
      <c r="J304" s="270"/>
      <c r="K304" s="270"/>
      <c r="L304" s="270"/>
      <c r="N304" s="270"/>
      <c r="O304" s="270"/>
      <c r="P304" s="270"/>
      <c r="Q304" s="270"/>
      <c r="R304" s="270"/>
      <c r="S304" s="270"/>
      <c r="T304" s="270"/>
      <c r="U304" s="270"/>
    </row>
    <row r="305" spans="2:21">
      <c r="B305" s="270"/>
      <c r="C305" s="270"/>
      <c r="D305" s="270"/>
      <c r="E305" s="270"/>
      <c r="F305" s="270"/>
      <c r="G305" s="270"/>
      <c r="H305" s="270"/>
      <c r="I305" s="270"/>
      <c r="J305" s="270"/>
      <c r="K305" s="270"/>
      <c r="L305" s="270"/>
      <c r="N305" s="270"/>
      <c r="O305" s="270"/>
      <c r="P305" s="270"/>
      <c r="Q305" s="270"/>
      <c r="R305" s="270"/>
      <c r="S305" s="270"/>
      <c r="T305" s="270"/>
      <c r="U305" s="270"/>
    </row>
    <row r="306" spans="2:21">
      <c r="B306" s="270"/>
      <c r="C306" s="270"/>
      <c r="D306" s="270"/>
      <c r="E306" s="270"/>
      <c r="F306" s="270"/>
      <c r="G306" s="270"/>
      <c r="H306" s="270"/>
      <c r="I306" s="270"/>
      <c r="J306" s="270"/>
      <c r="K306" s="270"/>
      <c r="L306" s="270"/>
      <c r="N306" s="270"/>
      <c r="O306" s="270"/>
      <c r="P306" s="270"/>
      <c r="Q306" s="270"/>
      <c r="R306" s="270"/>
      <c r="S306" s="270"/>
      <c r="T306" s="270"/>
      <c r="U306" s="270"/>
    </row>
    <row r="307" spans="2:21">
      <c r="B307" s="270"/>
      <c r="C307" s="270"/>
      <c r="D307" s="270"/>
      <c r="E307" s="270"/>
      <c r="F307" s="270"/>
      <c r="G307" s="270"/>
      <c r="H307" s="270"/>
      <c r="I307" s="270"/>
      <c r="J307" s="270"/>
      <c r="K307" s="270"/>
      <c r="L307" s="270"/>
      <c r="N307" s="270"/>
      <c r="O307" s="270"/>
      <c r="P307" s="270"/>
      <c r="Q307" s="270"/>
      <c r="R307" s="270"/>
      <c r="S307" s="270"/>
      <c r="T307" s="270"/>
      <c r="U307" s="270"/>
    </row>
    <row r="308" spans="2:21">
      <c r="B308" s="270"/>
      <c r="C308" s="270"/>
      <c r="D308" s="270"/>
      <c r="E308" s="270"/>
      <c r="F308" s="270"/>
      <c r="G308" s="270"/>
      <c r="H308" s="270"/>
      <c r="I308" s="270"/>
      <c r="J308" s="270"/>
      <c r="K308" s="270"/>
      <c r="L308" s="270"/>
      <c r="N308" s="270"/>
      <c r="O308" s="270"/>
      <c r="P308" s="270"/>
      <c r="Q308" s="270"/>
      <c r="R308" s="270"/>
      <c r="S308" s="270"/>
      <c r="T308" s="270"/>
      <c r="U308" s="270"/>
    </row>
    <row r="309" spans="2:21">
      <c r="B309" s="270"/>
      <c r="C309" s="270"/>
      <c r="D309" s="270"/>
      <c r="E309" s="270"/>
      <c r="F309" s="270"/>
      <c r="G309" s="270"/>
      <c r="H309" s="270"/>
      <c r="I309" s="270"/>
      <c r="J309" s="270"/>
      <c r="K309" s="270"/>
      <c r="L309" s="270"/>
      <c r="N309" s="270"/>
      <c r="O309" s="270"/>
      <c r="P309" s="270"/>
      <c r="Q309" s="270"/>
      <c r="R309" s="270"/>
      <c r="S309" s="270"/>
      <c r="T309" s="270"/>
      <c r="U309" s="270"/>
    </row>
    <row r="310" spans="2:21">
      <c r="B310" s="270"/>
      <c r="C310" s="270"/>
      <c r="D310" s="270"/>
      <c r="E310" s="270"/>
      <c r="F310" s="270"/>
      <c r="G310" s="270"/>
      <c r="H310" s="270"/>
      <c r="I310" s="270"/>
      <c r="J310" s="270"/>
      <c r="K310" s="270"/>
      <c r="L310" s="270"/>
      <c r="N310" s="270"/>
      <c r="O310" s="270"/>
      <c r="P310" s="270"/>
      <c r="Q310" s="270"/>
      <c r="R310" s="270"/>
      <c r="S310" s="270"/>
      <c r="T310" s="270"/>
      <c r="U310" s="270"/>
    </row>
    <row r="311" spans="2:21">
      <c r="B311" s="270"/>
      <c r="C311" s="270"/>
      <c r="D311" s="270"/>
      <c r="E311" s="270"/>
      <c r="F311" s="270"/>
      <c r="G311" s="270"/>
      <c r="H311" s="270"/>
      <c r="I311" s="270"/>
      <c r="J311" s="270"/>
      <c r="K311" s="270"/>
      <c r="L311" s="270"/>
      <c r="N311" s="270"/>
      <c r="O311" s="270"/>
      <c r="P311" s="270"/>
      <c r="Q311" s="270"/>
      <c r="R311" s="270"/>
      <c r="S311" s="270"/>
      <c r="T311" s="270"/>
      <c r="U311" s="270"/>
    </row>
    <row r="312" spans="2:21">
      <c r="B312" s="270"/>
      <c r="C312" s="270"/>
      <c r="D312" s="270"/>
      <c r="E312" s="270"/>
      <c r="F312" s="270"/>
      <c r="G312" s="270"/>
      <c r="H312" s="270"/>
      <c r="I312" s="270"/>
      <c r="J312" s="270"/>
      <c r="K312" s="270"/>
      <c r="L312" s="270"/>
      <c r="N312" s="270"/>
      <c r="O312" s="270"/>
      <c r="P312" s="270"/>
      <c r="Q312" s="270"/>
      <c r="R312" s="270"/>
      <c r="S312" s="270"/>
      <c r="T312" s="270"/>
      <c r="U312" s="270"/>
    </row>
    <row r="313" spans="2:21">
      <c r="B313" s="270"/>
      <c r="C313" s="270"/>
      <c r="D313" s="270"/>
      <c r="E313" s="270"/>
      <c r="F313" s="270"/>
      <c r="G313" s="270"/>
      <c r="H313" s="270"/>
      <c r="I313" s="270"/>
      <c r="J313" s="270"/>
      <c r="K313" s="270"/>
      <c r="L313" s="270"/>
      <c r="N313" s="270"/>
      <c r="O313" s="270"/>
      <c r="P313" s="270"/>
      <c r="Q313" s="270"/>
      <c r="R313" s="270"/>
      <c r="S313" s="270"/>
      <c r="T313" s="270"/>
      <c r="U313" s="270"/>
    </row>
    <row r="314" spans="2:21">
      <c r="B314" s="270"/>
      <c r="C314" s="270"/>
      <c r="D314" s="270"/>
      <c r="E314" s="270"/>
      <c r="F314" s="270"/>
      <c r="G314" s="270"/>
      <c r="H314" s="270"/>
      <c r="I314" s="270"/>
      <c r="J314" s="270"/>
      <c r="K314" s="270"/>
      <c r="L314" s="270"/>
      <c r="N314" s="270"/>
      <c r="O314" s="270"/>
      <c r="P314" s="270"/>
      <c r="Q314" s="270"/>
      <c r="R314" s="270"/>
      <c r="S314" s="270"/>
      <c r="T314" s="270"/>
      <c r="U314" s="270"/>
    </row>
    <row r="315" spans="2:21">
      <c r="B315" s="270"/>
      <c r="C315" s="270"/>
      <c r="D315" s="270"/>
      <c r="E315" s="270"/>
      <c r="F315" s="270"/>
      <c r="G315" s="270"/>
      <c r="H315" s="270"/>
      <c r="I315" s="270"/>
      <c r="J315" s="270"/>
      <c r="K315" s="270"/>
      <c r="L315" s="270"/>
      <c r="N315" s="270"/>
      <c r="O315" s="270"/>
      <c r="P315" s="270"/>
      <c r="Q315" s="270"/>
      <c r="R315" s="270"/>
      <c r="S315" s="270"/>
      <c r="T315" s="270"/>
      <c r="U315" s="270"/>
    </row>
    <row r="316" spans="2:21">
      <c r="B316" s="270"/>
      <c r="C316" s="270"/>
      <c r="D316" s="270"/>
      <c r="E316" s="270"/>
      <c r="F316" s="270"/>
      <c r="G316" s="270"/>
      <c r="H316" s="270"/>
      <c r="I316" s="270"/>
      <c r="J316" s="270"/>
      <c r="K316" s="270"/>
      <c r="L316" s="270"/>
      <c r="N316" s="270"/>
      <c r="O316" s="270"/>
      <c r="P316" s="270"/>
      <c r="Q316" s="270"/>
      <c r="R316" s="270"/>
      <c r="S316" s="270"/>
      <c r="T316" s="270"/>
      <c r="U316" s="270"/>
    </row>
    <row r="317" spans="2:21">
      <c r="B317" s="270"/>
      <c r="C317" s="270"/>
      <c r="D317" s="270"/>
      <c r="E317" s="270"/>
      <c r="F317" s="270"/>
      <c r="G317" s="270"/>
      <c r="H317" s="270"/>
      <c r="I317" s="270"/>
      <c r="J317" s="270"/>
      <c r="K317" s="270"/>
      <c r="L317" s="270"/>
      <c r="N317" s="270"/>
      <c r="O317" s="270"/>
      <c r="P317" s="270"/>
      <c r="Q317" s="270"/>
      <c r="R317" s="270"/>
      <c r="S317" s="270"/>
      <c r="T317" s="270"/>
      <c r="U317" s="270"/>
    </row>
    <row r="318" spans="2:21">
      <c r="B318" s="270"/>
      <c r="C318" s="270"/>
      <c r="D318" s="270"/>
      <c r="E318" s="270"/>
      <c r="F318" s="270"/>
      <c r="G318" s="270"/>
      <c r="H318" s="270"/>
      <c r="I318" s="270"/>
      <c r="J318" s="270"/>
      <c r="K318" s="270"/>
      <c r="L318" s="270"/>
      <c r="N318" s="270"/>
      <c r="O318" s="270"/>
      <c r="P318" s="270"/>
      <c r="Q318" s="270"/>
      <c r="R318" s="270"/>
      <c r="S318" s="270"/>
      <c r="T318" s="270"/>
      <c r="U318" s="270"/>
    </row>
    <row r="319" spans="2:21">
      <c r="B319" s="270"/>
      <c r="C319" s="270"/>
      <c r="D319" s="270"/>
      <c r="E319" s="270"/>
      <c r="F319" s="270"/>
      <c r="G319" s="270"/>
      <c r="H319" s="270"/>
      <c r="I319" s="270"/>
      <c r="J319" s="270"/>
      <c r="K319" s="270"/>
      <c r="L319" s="270"/>
      <c r="N319" s="270"/>
      <c r="O319" s="270"/>
      <c r="P319" s="270"/>
      <c r="Q319" s="270"/>
      <c r="R319" s="270"/>
      <c r="S319" s="270"/>
      <c r="T319" s="270"/>
      <c r="U319" s="270"/>
    </row>
    <row r="320" spans="2:21">
      <c r="B320" s="270"/>
      <c r="C320" s="270"/>
      <c r="D320" s="270"/>
      <c r="E320" s="270"/>
      <c r="F320" s="270"/>
      <c r="G320" s="270"/>
      <c r="H320" s="270"/>
      <c r="I320" s="270"/>
      <c r="J320" s="270"/>
      <c r="K320" s="270"/>
      <c r="L320" s="270"/>
      <c r="N320" s="270"/>
      <c r="O320" s="270"/>
      <c r="P320" s="270"/>
      <c r="Q320" s="270"/>
      <c r="R320" s="270"/>
      <c r="S320" s="270"/>
      <c r="T320" s="270"/>
      <c r="U320" s="270"/>
    </row>
    <row r="321" spans="2:21">
      <c r="B321" s="270"/>
      <c r="C321" s="270"/>
      <c r="D321" s="270"/>
      <c r="E321" s="270"/>
      <c r="F321" s="270"/>
      <c r="G321" s="270"/>
      <c r="H321" s="270"/>
      <c r="I321" s="270"/>
      <c r="J321" s="270"/>
      <c r="K321" s="270"/>
      <c r="L321" s="270"/>
      <c r="N321" s="270"/>
      <c r="O321" s="270"/>
      <c r="P321" s="270"/>
      <c r="Q321" s="270"/>
      <c r="R321" s="270"/>
      <c r="S321" s="270"/>
      <c r="T321" s="270"/>
      <c r="U321" s="270"/>
    </row>
    <row r="322" spans="2:21">
      <c r="B322" s="270"/>
      <c r="C322" s="270"/>
      <c r="D322" s="270"/>
      <c r="E322" s="270"/>
      <c r="F322" s="270"/>
      <c r="G322" s="270"/>
      <c r="H322" s="270"/>
      <c r="I322" s="270"/>
      <c r="J322" s="270"/>
      <c r="K322" s="270"/>
      <c r="L322" s="270"/>
      <c r="N322" s="270"/>
      <c r="O322" s="270"/>
      <c r="P322" s="270"/>
      <c r="Q322" s="270"/>
      <c r="R322" s="270"/>
      <c r="S322" s="270"/>
      <c r="T322" s="270"/>
      <c r="U322" s="270"/>
    </row>
    <row r="323" spans="2:21">
      <c r="B323" s="270"/>
      <c r="C323" s="270"/>
      <c r="D323" s="270"/>
      <c r="E323" s="270"/>
      <c r="F323" s="270"/>
      <c r="G323" s="270"/>
      <c r="H323" s="270"/>
      <c r="I323" s="270"/>
      <c r="J323" s="270"/>
      <c r="K323" s="270"/>
      <c r="L323" s="270"/>
      <c r="N323" s="270"/>
      <c r="O323" s="270"/>
      <c r="P323" s="270"/>
      <c r="Q323" s="270"/>
      <c r="R323" s="270"/>
      <c r="S323" s="270"/>
      <c r="T323" s="270"/>
      <c r="U323" s="270"/>
    </row>
    <row r="324" spans="2:21">
      <c r="B324" s="270"/>
      <c r="C324" s="270"/>
      <c r="D324" s="270"/>
      <c r="E324" s="270"/>
      <c r="F324" s="270"/>
      <c r="G324" s="270"/>
      <c r="H324" s="270"/>
      <c r="I324" s="270"/>
      <c r="J324" s="270"/>
      <c r="K324" s="270"/>
      <c r="L324" s="270"/>
      <c r="N324" s="270"/>
      <c r="O324" s="270"/>
      <c r="P324" s="270"/>
      <c r="Q324" s="270"/>
      <c r="R324" s="270"/>
      <c r="S324" s="270"/>
      <c r="T324" s="270"/>
      <c r="U324" s="270"/>
    </row>
    <row r="325" spans="2:21">
      <c r="B325" s="270"/>
      <c r="C325" s="270"/>
      <c r="D325" s="270"/>
      <c r="E325" s="270"/>
      <c r="F325" s="270"/>
      <c r="G325" s="270"/>
      <c r="H325" s="270"/>
      <c r="I325" s="270"/>
      <c r="J325" s="270"/>
      <c r="K325" s="270"/>
      <c r="L325" s="270"/>
      <c r="N325" s="270"/>
      <c r="O325" s="270"/>
      <c r="P325" s="270"/>
      <c r="Q325" s="270"/>
      <c r="R325" s="270"/>
      <c r="S325" s="270"/>
      <c r="T325" s="270"/>
      <c r="U325" s="270"/>
    </row>
    <row r="326" spans="2:21">
      <c r="B326" s="270"/>
      <c r="C326" s="270"/>
      <c r="D326" s="270"/>
      <c r="E326" s="270"/>
      <c r="F326" s="270"/>
      <c r="G326" s="270"/>
      <c r="H326" s="270"/>
      <c r="I326" s="270"/>
      <c r="J326" s="270"/>
      <c r="K326" s="270"/>
      <c r="L326" s="270"/>
      <c r="N326" s="270"/>
      <c r="O326" s="270"/>
      <c r="P326" s="270"/>
      <c r="Q326" s="270"/>
      <c r="R326" s="270"/>
      <c r="S326" s="270"/>
      <c r="T326" s="270"/>
      <c r="U326" s="270"/>
    </row>
    <row r="327" spans="2:21">
      <c r="B327" s="270"/>
      <c r="C327" s="270"/>
      <c r="D327" s="270"/>
      <c r="E327" s="270"/>
      <c r="F327" s="270"/>
      <c r="G327" s="270"/>
      <c r="H327" s="270"/>
      <c r="I327" s="270"/>
      <c r="J327" s="270"/>
      <c r="K327" s="270"/>
      <c r="L327" s="270"/>
      <c r="N327" s="270"/>
      <c r="O327" s="270"/>
      <c r="P327" s="270"/>
      <c r="Q327" s="270"/>
      <c r="R327" s="270"/>
      <c r="S327" s="270"/>
      <c r="T327" s="270"/>
      <c r="U327" s="270"/>
    </row>
    <row r="328" spans="2:21">
      <c r="B328" s="270"/>
      <c r="C328" s="270"/>
      <c r="D328" s="270"/>
      <c r="E328" s="270"/>
      <c r="F328" s="270"/>
      <c r="G328" s="270"/>
      <c r="H328" s="270"/>
      <c r="I328" s="270"/>
      <c r="J328" s="270"/>
      <c r="K328" s="270"/>
      <c r="L328" s="270"/>
      <c r="N328" s="270"/>
      <c r="O328" s="270"/>
      <c r="P328" s="270"/>
      <c r="Q328" s="270"/>
      <c r="R328" s="270"/>
      <c r="S328" s="270"/>
      <c r="T328" s="270"/>
      <c r="U328" s="270"/>
    </row>
    <row r="329" spans="2:21">
      <c r="B329" s="270"/>
      <c r="C329" s="270"/>
      <c r="D329" s="270"/>
      <c r="E329" s="270"/>
      <c r="F329" s="270"/>
      <c r="G329" s="270"/>
      <c r="H329" s="270"/>
      <c r="I329" s="270"/>
      <c r="J329" s="270"/>
      <c r="K329" s="270"/>
      <c r="L329" s="270"/>
      <c r="N329" s="270"/>
      <c r="O329" s="270"/>
      <c r="P329" s="270"/>
      <c r="Q329" s="270"/>
      <c r="R329" s="270"/>
      <c r="S329" s="270"/>
      <c r="T329" s="270"/>
      <c r="U329" s="270"/>
    </row>
    <row r="330" spans="2:21">
      <c r="B330" s="270"/>
      <c r="C330" s="270"/>
      <c r="D330" s="270"/>
      <c r="E330" s="270"/>
      <c r="F330" s="270"/>
      <c r="G330" s="270"/>
      <c r="H330" s="270"/>
      <c r="I330" s="270"/>
      <c r="J330" s="270"/>
      <c r="K330" s="270"/>
      <c r="L330" s="270"/>
      <c r="N330" s="270"/>
      <c r="O330" s="270"/>
      <c r="P330" s="270"/>
      <c r="Q330" s="270"/>
      <c r="R330" s="270"/>
      <c r="S330" s="270"/>
      <c r="T330" s="270"/>
      <c r="U330" s="270"/>
    </row>
    <row r="331" spans="2:21">
      <c r="B331" s="270"/>
      <c r="C331" s="270"/>
      <c r="D331" s="270"/>
      <c r="E331" s="270"/>
      <c r="F331" s="270"/>
      <c r="G331" s="270"/>
      <c r="H331" s="270"/>
      <c r="I331" s="270"/>
      <c r="J331" s="270"/>
      <c r="K331" s="270"/>
      <c r="L331" s="270"/>
      <c r="N331" s="270"/>
      <c r="O331" s="270"/>
      <c r="P331" s="270"/>
      <c r="Q331" s="270"/>
      <c r="R331" s="270"/>
      <c r="S331" s="270"/>
      <c r="T331" s="270"/>
      <c r="U331" s="270"/>
    </row>
    <row r="332" spans="2:21">
      <c r="B332" s="270"/>
      <c r="C332" s="270"/>
      <c r="D332" s="270"/>
      <c r="E332" s="270"/>
      <c r="F332" s="270"/>
      <c r="G332" s="270"/>
      <c r="H332" s="270"/>
      <c r="I332" s="270"/>
      <c r="J332" s="270"/>
      <c r="K332" s="270"/>
      <c r="L332" s="270"/>
      <c r="N332" s="270"/>
      <c r="O332" s="270"/>
      <c r="P332" s="270"/>
      <c r="Q332" s="270"/>
      <c r="R332" s="270"/>
      <c r="S332" s="270"/>
      <c r="T332" s="270"/>
      <c r="U332" s="270"/>
    </row>
    <row r="333" spans="2:21">
      <c r="B333" s="270"/>
      <c r="C333" s="270"/>
      <c r="D333" s="270"/>
      <c r="E333" s="270"/>
      <c r="F333" s="270"/>
      <c r="G333" s="270"/>
      <c r="H333" s="270"/>
      <c r="I333" s="270"/>
      <c r="J333" s="270"/>
      <c r="K333" s="270"/>
      <c r="L333" s="270"/>
      <c r="N333" s="270"/>
      <c r="O333" s="270"/>
      <c r="P333" s="270"/>
      <c r="Q333" s="270"/>
      <c r="R333" s="270"/>
      <c r="S333" s="270"/>
      <c r="T333" s="270"/>
      <c r="U333" s="270"/>
    </row>
    <row r="334" spans="2:21">
      <c r="B334" s="270"/>
      <c r="C334" s="270"/>
      <c r="D334" s="270"/>
      <c r="E334" s="270"/>
      <c r="F334" s="270"/>
      <c r="G334" s="270"/>
      <c r="H334" s="270"/>
      <c r="I334" s="270"/>
      <c r="J334" s="270"/>
      <c r="K334" s="270"/>
      <c r="L334" s="270"/>
      <c r="N334" s="270"/>
      <c r="O334" s="270"/>
      <c r="P334" s="270"/>
      <c r="Q334" s="270"/>
      <c r="R334" s="270"/>
      <c r="S334" s="270"/>
      <c r="T334" s="270"/>
      <c r="U334" s="270"/>
    </row>
    <row r="335" spans="2:21">
      <c r="B335" s="270"/>
      <c r="C335" s="270"/>
      <c r="D335" s="270"/>
      <c r="E335" s="270"/>
      <c r="F335" s="270"/>
      <c r="G335" s="270"/>
      <c r="H335" s="270"/>
      <c r="I335" s="270"/>
      <c r="J335" s="270"/>
      <c r="K335" s="270"/>
      <c r="L335" s="270"/>
      <c r="N335" s="270"/>
      <c r="O335" s="270"/>
      <c r="P335" s="270"/>
      <c r="Q335" s="270"/>
      <c r="R335" s="270"/>
      <c r="S335" s="270"/>
      <c r="T335" s="270"/>
      <c r="U335" s="270"/>
    </row>
    <row r="336" spans="2:21">
      <c r="B336" s="270"/>
      <c r="C336" s="270"/>
      <c r="D336" s="270"/>
      <c r="E336" s="270"/>
      <c r="F336" s="270"/>
      <c r="G336" s="270"/>
      <c r="H336" s="270"/>
      <c r="I336" s="270"/>
      <c r="J336" s="270"/>
      <c r="K336" s="270"/>
      <c r="L336" s="270"/>
      <c r="N336" s="270"/>
      <c r="O336" s="270"/>
      <c r="P336" s="270"/>
      <c r="Q336" s="270"/>
      <c r="R336" s="270"/>
      <c r="S336" s="270"/>
      <c r="T336" s="270"/>
      <c r="U336" s="270"/>
    </row>
    <row r="337" spans="2:21">
      <c r="B337" s="270"/>
      <c r="C337" s="270"/>
      <c r="D337" s="270"/>
      <c r="E337" s="270"/>
      <c r="F337" s="270"/>
      <c r="G337" s="270"/>
      <c r="H337" s="270"/>
      <c r="I337" s="270"/>
      <c r="J337" s="270"/>
      <c r="K337" s="270"/>
      <c r="L337" s="270"/>
      <c r="N337" s="270"/>
      <c r="O337" s="270"/>
      <c r="P337" s="270"/>
      <c r="Q337" s="270"/>
      <c r="R337" s="270"/>
      <c r="S337" s="270"/>
      <c r="T337" s="270"/>
      <c r="U337" s="270"/>
    </row>
    <row r="338" spans="2:21">
      <c r="B338" s="270"/>
      <c r="C338" s="270"/>
      <c r="D338" s="270"/>
      <c r="E338" s="270"/>
      <c r="F338" s="270"/>
      <c r="G338" s="270"/>
      <c r="H338" s="270"/>
      <c r="I338" s="270"/>
      <c r="J338" s="270"/>
      <c r="K338" s="270"/>
      <c r="L338" s="270"/>
      <c r="N338" s="270"/>
      <c r="O338" s="270"/>
      <c r="P338" s="270"/>
      <c r="Q338" s="270"/>
      <c r="R338" s="270"/>
      <c r="S338" s="270"/>
      <c r="T338" s="270"/>
      <c r="U338" s="270"/>
    </row>
    <row r="339" spans="2:21">
      <c r="B339" s="270"/>
      <c r="C339" s="270"/>
      <c r="D339" s="270"/>
      <c r="E339" s="270"/>
      <c r="F339" s="270"/>
      <c r="G339" s="270"/>
      <c r="H339" s="270"/>
      <c r="I339" s="270"/>
      <c r="J339" s="270"/>
      <c r="K339" s="270"/>
      <c r="L339" s="270"/>
      <c r="N339" s="270"/>
      <c r="O339" s="270"/>
      <c r="P339" s="270"/>
      <c r="Q339" s="270"/>
      <c r="R339" s="270"/>
      <c r="S339" s="270"/>
      <c r="T339" s="270"/>
      <c r="U339" s="270"/>
    </row>
    <row r="340" spans="2:21">
      <c r="B340" s="270"/>
      <c r="C340" s="270"/>
      <c r="D340" s="270"/>
      <c r="E340" s="270"/>
      <c r="F340" s="270"/>
      <c r="G340" s="270"/>
      <c r="H340" s="270"/>
      <c r="I340" s="270"/>
      <c r="J340" s="270"/>
      <c r="K340" s="270"/>
      <c r="L340" s="270"/>
      <c r="N340" s="270"/>
      <c r="O340" s="270"/>
      <c r="P340" s="270"/>
      <c r="Q340" s="270"/>
      <c r="R340" s="270"/>
      <c r="S340" s="270"/>
      <c r="T340" s="270"/>
      <c r="U340" s="270"/>
    </row>
    <row r="341" spans="2:21">
      <c r="B341" s="270"/>
      <c r="C341" s="270"/>
      <c r="D341" s="270"/>
      <c r="E341" s="270"/>
      <c r="F341" s="270"/>
      <c r="G341" s="270"/>
      <c r="H341" s="270"/>
      <c r="I341" s="270"/>
      <c r="J341" s="270"/>
      <c r="K341" s="270"/>
      <c r="L341" s="270"/>
      <c r="N341" s="270"/>
      <c r="O341" s="270"/>
      <c r="P341" s="270"/>
      <c r="Q341" s="270"/>
      <c r="R341" s="270"/>
      <c r="S341" s="270"/>
      <c r="T341" s="270"/>
      <c r="U341" s="270"/>
    </row>
    <row r="342" spans="2:21">
      <c r="B342" s="270"/>
      <c r="C342" s="270"/>
      <c r="D342" s="270"/>
      <c r="E342" s="270"/>
      <c r="F342" s="270"/>
      <c r="G342" s="270"/>
      <c r="H342" s="270"/>
      <c r="I342" s="270"/>
      <c r="J342" s="270"/>
      <c r="K342" s="270"/>
      <c r="L342" s="270"/>
      <c r="N342" s="270"/>
      <c r="O342" s="270"/>
      <c r="P342" s="270"/>
      <c r="Q342" s="270"/>
      <c r="R342" s="270"/>
      <c r="S342" s="270"/>
      <c r="T342" s="270"/>
      <c r="U342" s="270"/>
    </row>
    <row r="343" spans="2:21">
      <c r="B343" s="270"/>
      <c r="C343" s="270"/>
      <c r="D343" s="270"/>
      <c r="E343" s="270"/>
      <c r="F343" s="270"/>
      <c r="G343" s="270"/>
      <c r="H343" s="270"/>
      <c r="I343" s="270"/>
      <c r="J343" s="270"/>
      <c r="K343" s="270"/>
      <c r="L343" s="270"/>
      <c r="N343" s="270"/>
      <c r="O343" s="270"/>
      <c r="P343" s="270"/>
      <c r="Q343" s="270"/>
      <c r="R343" s="270"/>
      <c r="S343" s="270"/>
      <c r="T343" s="270"/>
      <c r="U343" s="270"/>
    </row>
    <row r="344" spans="2:21">
      <c r="B344" s="270"/>
      <c r="C344" s="270"/>
      <c r="D344" s="270"/>
      <c r="E344" s="270"/>
      <c r="F344" s="270"/>
      <c r="G344" s="270"/>
      <c r="H344" s="270"/>
      <c r="I344" s="270"/>
      <c r="J344" s="270"/>
      <c r="K344" s="270"/>
      <c r="L344" s="270"/>
      <c r="N344" s="270"/>
      <c r="O344" s="270"/>
      <c r="P344" s="270"/>
      <c r="Q344" s="270"/>
      <c r="R344" s="270"/>
      <c r="S344" s="270"/>
      <c r="T344" s="270"/>
      <c r="U344" s="270"/>
    </row>
    <row r="345" spans="2:21">
      <c r="B345" s="270"/>
      <c r="C345" s="270"/>
      <c r="D345" s="270"/>
      <c r="E345" s="270"/>
      <c r="F345" s="270"/>
      <c r="G345" s="270"/>
      <c r="H345" s="270"/>
      <c r="I345" s="270"/>
      <c r="J345" s="270"/>
      <c r="K345" s="270"/>
      <c r="L345" s="270"/>
      <c r="N345" s="270"/>
      <c r="O345" s="270"/>
      <c r="P345" s="270"/>
      <c r="Q345" s="270"/>
      <c r="R345" s="270"/>
      <c r="S345" s="270"/>
      <c r="T345" s="270"/>
      <c r="U345" s="270"/>
    </row>
    <row r="346" spans="2:21">
      <c r="B346" s="270"/>
      <c r="C346" s="270"/>
      <c r="D346" s="270"/>
      <c r="E346" s="270"/>
      <c r="F346" s="270"/>
      <c r="G346" s="270"/>
      <c r="H346" s="270"/>
      <c r="I346" s="270"/>
      <c r="J346" s="270"/>
      <c r="K346" s="270"/>
      <c r="L346" s="270"/>
      <c r="N346" s="270"/>
      <c r="O346" s="270"/>
      <c r="P346" s="270"/>
      <c r="Q346" s="270"/>
      <c r="R346" s="270"/>
      <c r="S346" s="270"/>
      <c r="T346" s="270"/>
      <c r="U346" s="270"/>
    </row>
    <row r="347" spans="2:21">
      <c r="B347" s="270"/>
      <c r="C347" s="270"/>
      <c r="D347" s="270"/>
      <c r="E347" s="270"/>
      <c r="F347" s="270"/>
      <c r="G347" s="270"/>
      <c r="H347" s="270"/>
      <c r="I347" s="270"/>
      <c r="J347" s="270"/>
      <c r="K347" s="270"/>
      <c r="L347" s="270"/>
      <c r="N347" s="270"/>
      <c r="O347" s="270"/>
      <c r="P347" s="270"/>
      <c r="Q347" s="270"/>
      <c r="R347" s="270"/>
      <c r="S347" s="270"/>
      <c r="T347" s="270"/>
      <c r="U347" s="270"/>
    </row>
    <row r="348" spans="2:21">
      <c r="B348" s="270"/>
      <c r="C348" s="270"/>
      <c r="D348" s="270"/>
      <c r="E348" s="270"/>
      <c r="F348" s="270"/>
      <c r="G348" s="270"/>
      <c r="H348" s="270"/>
      <c r="I348" s="270"/>
      <c r="J348" s="270"/>
      <c r="K348" s="270"/>
      <c r="L348" s="270"/>
      <c r="N348" s="270"/>
      <c r="O348" s="270"/>
      <c r="P348" s="270"/>
      <c r="Q348" s="270"/>
      <c r="R348" s="270"/>
      <c r="S348" s="270"/>
      <c r="T348" s="270"/>
      <c r="U348" s="270"/>
    </row>
    <row r="349" spans="2:21">
      <c r="B349" s="270"/>
      <c r="C349" s="270"/>
      <c r="D349" s="270"/>
      <c r="E349" s="270"/>
      <c r="F349" s="270"/>
      <c r="G349" s="270"/>
      <c r="H349" s="270"/>
      <c r="I349" s="270"/>
      <c r="J349" s="270"/>
      <c r="K349" s="270"/>
      <c r="L349" s="270"/>
      <c r="N349" s="270"/>
      <c r="O349" s="270"/>
      <c r="P349" s="270"/>
      <c r="Q349" s="270"/>
      <c r="R349" s="270"/>
      <c r="S349" s="270"/>
      <c r="T349" s="270"/>
      <c r="U349" s="270"/>
    </row>
    <row r="350" spans="2:21">
      <c r="B350" s="270"/>
      <c r="C350" s="270"/>
      <c r="D350" s="270"/>
      <c r="E350" s="270"/>
      <c r="F350" s="270"/>
      <c r="G350" s="270"/>
      <c r="H350" s="270"/>
      <c r="I350" s="270"/>
      <c r="J350" s="270"/>
      <c r="K350" s="270"/>
      <c r="L350" s="270"/>
      <c r="N350" s="270"/>
      <c r="O350" s="270"/>
      <c r="P350" s="270"/>
      <c r="Q350" s="270"/>
      <c r="R350" s="270"/>
      <c r="S350" s="270"/>
      <c r="T350" s="270"/>
      <c r="U350" s="270"/>
    </row>
    <row r="351" spans="2:21">
      <c r="B351" s="270"/>
      <c r="C351" s="270"/>
      <c r="D351" s="270"/>
      <c r="E351" s="270"/>
      <c r="F351" s="270"/>
      <c r="G351" s="270"/>
      <c r="H351" s="270"/>
      <c r="I351" s="270"/>
      <c r="J351" s="270"/>
      <c r="K351" s="270"/>
      <c r="L351" s="270"/>
      <c r="N351" s="270"/>
      <c r="O351" s="270"/>
      <c r="P351" s="270"/>
      <c r="Q351" s="270"/>
      <c r="R351" s="270"/>
      <c r="S351" s="270"/>
      <c r="T351" s="270"/>
      <c r="U351" s="270"/>
    </row>
    <row r="352" spans="2:21">
      <c r="B352" s="270"/>
      <c r="C352" s="270"/>
      <c r="D352" s="270"/>
      <c r="E352" s="270"/>
      <c r="F352" s="270"/>
      <c r="G352" s="270"/>
      <c r="H352" s="270"/>
      <c r="I352" s="270"/>
      <c r="J352" s="270"/>
      <c r="K352" s="270"/>
      <c r="L352" s="270"/>
      <c r="N352" s="270"/>
      <c r="O352" s="270"/>
      <c r="P352" s="270"/>
      <c r="Q352" s="270"/>
      <c r="R352" s="270"/>
      <c r="S352" s="270"/>
      <c r="T352" s="270"/>
      <c r="U352" s="270"/>
    </row>
    <row r="353" spans="2:21">
      <c r="B353" s="270"/>
      <c r="C353" s="270"/>
      <c r="D353" s="270"/>
      <c r="E353" s="270"/>
      <c r="F353" s="270"/>
      <c r="G353" s="270"/>
      <c r="H353" s="270"/>
      <c r="I353" s="270"/>
      <c r="J353" s="270"/>
      <c r="K353" s="270"/>
      <c r="L353" s="270"/>
      <c r="N353" s="270"/>
      <c r="O353" s="270"/>
      <c r="P353" s="270"/>
      <c r="Q353" s="270"/>
      <c r="R353" s="270"/>
      <c r="S353" s="270"/>
      <c r="T353" s="270"/>
      <c r="U353" s="270"/>
    </row>
    <row r="354" spans="2:21">
      <c r="B354" s="270"/>
      <c r="C354" s="270"/>
      <c r="D354" s="270"/>
      <c r="E354" s="270"/>
      <c r="F354" s="270"/>
      <c r="G354" s="270"/>
      <c r="H354" s="270"/>
      <c r="I354" s="270"/>
      <c r="J354" s="270"/>
      <c r="K354" s="270"/>
      <c r="L354" s="270"/>
      <c r="N354" s="270"/>
      <c r="O354" s="270"/>
      <c r="P354" s="270"/>
      <c r="Q354" s="270"/>
      <c r="R354" s="270"/>
      <c r="S354" s="270"/>
      <c r="T354" s="270"/>
      <c r="U354" s="270"/>
    </row>
    <row r="355" spans="2:21">
      <c r="B355" s="270"/>
      <c r="C355" s="270"/>
      <c r="D355" s="270"/>
      <c r="E355" s="270"/>
      <c r="F355" s="270"/>
      <c r="G355" s="270"/>
      <c r="H355" s="270"/>
      <c r="I355" s="270"/>
      <c r="J355" s="270"/>
      <c r="K355" s="270"/>
      <c r="L355" s="270"/>
      <c r="N355" s="270"/>
      <c r="O355" s="270"/>
      <c r="P355" s="270"/>
      <c r="Q355" s="270"/>
      <c r="R355" s="270"/>
      <c r="S355" s="270"/>
      <c r="T355" s="270"/>
      <c r="U355" s="270"/>
    </row>
    <row r="356" spans="2:21">
      <c r="B356" s="270"/>
      <c r="C356" s="270"/>
      <c r="D356" s="270"/>
      <c r="E356" s="270"/>
      <c r="F356" s="270"/>
      <c r="G356" s="270"/>
      <c r="H356" s="270"/>
      <c r="I356" s="270"/>
      <c r="J356" s="270"/>
      <c r="K356" s="270"/>
      <c r="L356" s="270"/>
      <c r="N356" s="270"/>
      <c r="O356" s="270"/>
      <c r="P356" s="270"/>
      <c r="Q356" s="270"/>
      <c r="R356" s="270"/>
      <c r="S356" s="270"/>
      <c r="T356" s="270"/>
      <c r="U356" s="270"/>
    </row>
    <row r="357" spans="2:21">
      <c r="B357" s="270"/>
      <c r="C357" s="270"/>
      <c r="D357" s="270"/>
      <c r="E357" s="270"/>
      <c r="F357" s="270"/>
      <c r="G357" s="270"/>
      <c r="H357" s="270"/>
      <c r="I357" s="270"/>
      <c r="J357" s="270"/>
      <c r="K357" s="270"/>
      <c r="L357" s="270"/>
      <c r="N357" s="270"/>
      <c r="O357" s="270"/>
      <c r="P357" s="270"/>
      <c r="Q357" s="270"/>
      <c r="R357" s="270"/>
      <c r="S357" s="270"/>
      <c r="T357" s="270"/>
      <c r="U357" s="270"/>
    </row>
    <row r="358" spans="2:21">
      <c r="B358" s="270"/>
      <c r="C358" s="270"/>
      <c r="D358" s="270"/>
      <c r="E358" s="270"/>
      <c r="F358" s="270"/>
      <c r="G358" s="270"/>
      <c r="H358" s="270"/>
      <c r="I358" s="270"/>
      <c r="J358" s="270"/>
      <c r="K358" s="270"/>
      <c r="L358" s="270"/>
      <c r="N358" s="270"/>
      <c r="O358" s="270"/>
      <c r="P358" s="270"/>
      <c r="Q358" s="270"/>
      <c r="R358" s="270"/>
      <c r="S358" s="270"/>
      <c r="T358" s="270"/>
      <c r="U358" s="270"/>
    </row>
    <row r="359" spans="2:21">
      <c r="B359" s="270"/>
      <c r="C359" s="270"/>
      <c r="D359" s="270"/>
      <c r="E359" s="270"/>
      <c r="F359" s="270"/>
      <c r="G359" s="270"/>
      <c r="H359" s="270"/>
      <c r="I359" s="270"/>
      <c r="J359" s="270"/>
      <c r="K359" s="270"/>
      <c r="L359" s="270"/>
      <c r="N359" s="270"/>
      <c r="O359" s="270"/>
      <c r="P359" s="270"/>
      <c r="Q359" s="270"/>
      <c r="R359" s="270"/>
      <c r="S359" s="270"/>
      <c r="T359" s="270"/>
      <c r="U359" s="270"/>
    </row>
    <row r="360" spans="2:21">
      <c r="B360" s="270"/>
      <c r="C360" s="270"/>
      <c r="D360" s="270"/>
      <c r="E360" s="270"/>
      <c r="F360" s="270"/>
      <c r="G360" s="270"/>
      <c r="H360" s="270"/>
      <c r="I360" s="270"/>
      <c r="J360" s="270"/>
      <c r="K360" s="270"/>
      <c r="L360" s="270"/>
      <c r="N360" s="270"/>
      <c r="O360" s="270"/>
      <c r="P360" s="270"/>
      <c r="Q360" s="270"/>
      <c r="R360" s="270"/>
      <c r="S360" s="270"/>
      <c r="T360" s="270"/>
      <c r="U360" s="270"/>
    </row>
    <row r="361" spans="2:21">
      <c r="B361" s="270"/>
      <c r="C361" s="270"/>
      <c r="D361" s="270"/>
      <c r="E361" s="270"/>
      <c r="F361" s="270"/>
      <c r="G361" s="270"/>
      <c r="H361" s="270"/>
      <c r="I361" s="270"/>
      <c r="J361" s="270"/>
      <c r="K361" s="270"/>
      <c r="L361" s="270"/>
      <c r="N361" s="270"/>
      <c r="O361" s="270"/>
      <c r="P361" s="270"/>
      <c r="Q361" s="270"/>
      <c r="R361" s="270"/>
      <c r="S361" s="270"/>
      <c r="T361" s="270"/>
      <c r="U361" s="270"/>
    </row>
    <row r="362" spans="2:21">
      <c r="B362" s="270"/>
      <c r="C362" s="270"/>
      <c r="D362" s="270"/>
      <c r="E362" s="270"/>
      <c r="F362" s="270"/>
      <c r="G362" s="270"/>
      <c r="H362" s="270"/>
      <c r="I362" s="270"/>
      <c r="J362" s="270"/>
      <c r="K362" s="270"/>
      <c r="L362" s="270"/>
      <c r="N362" s="270"/>
      <c r="O362" s="270"/>
      <c r="P362" s="270"/>
      <c r="Q362" s="270"/>
      <c r="R362" s="270"/>
      <c r="S362" s="270"/>
      <c r="T362" s="270"/>
      <c r="U362" s="270"/>
    </row>
    <row r="363" spans="2:21">
      <c r="B363" s="270"/>
      <c r="C363" s="270"/>
      <c r="D363" s="270"/>
      <c r="E363" s="270"/>
      <c r="F363" s="270"/>
      <c r="G363" s="270"/>
      <c r="H363" s="270"/>
      <c r="I363" s="270"/>
      <c r="J363" s="270"/>
      <c r="K363" s="270"/>
      <c r="L363" s="270"/>
      <c r="N363" s="270"/>
      <c r="O363" s="270"/>
      <c r="P363" s="270"/>
      <c r="Q363" s="270"/>
      <c r="R363" s="270"/>
      <c r="S363" s="270"/>
      <c r="T363" s="270"/>
      <c r="U363" s="270"/>
    </row>
    <row r="364" spans="2:21">
      <c r="B364" s="270"/>
      <c r="C364" s="270"/>
      <c r="D364" s="270"/>
      <c r="E364" s="270"/>
      <c r="F364" s="270"/>
      <c r="G364" s="270"/>
      <c r="H364" s="270"/>
      <c r="I364" s="270"/>
      <c r="J364" s="270"/>
      <c r="K364" s="270"/>
      <c r="L364" s="270"/>
      <c r="N364" s="270"/>
      <c r="O364" s="270"/>
      <c r="P364" s="270"/>
      <c r="Q364" s="270"/>
      <c r="R364" s="270"/>
      <c r="S364" s="270"/>
      <c r="T364" s="270"/>
      <c r="U364" s="270"/>
    </row>
    <row r="365" spans="2:21">
      <c r="B365" s="270"/>
      <c r="C365" s="270"/>
      <c r="D365" s="270"/>
      <c r="E365" s="270"/>
      <c r="F365" s="270"/>
      <c r="G365" s="270"/>
      <c r="H365" s="270"/>
      <c r="I365" s="270"/>
      <c r="J365" s="270"/>
      <c r="K365" s="270"/>
      <c r="L365" s="270"/>
      <c r="N365" s="270"/>
      <c r="O365" s="270"/>
      <c r="P365" s="270"/>
      <c r="Q365" s="270"/>
      <c r="R365" s="270"/>
      <c r="S365" s="270"/>
      <c r="T365" s="270"/>
      <c r="U365" s="270"/>
    </row>
    <row r="366" spans="2:21">
      <c r="B366" s="270"/>
      <c r="C366" s="270"/>
      <c r="D366" s="270"/>
      <c r="E366" s="270"/>
      <c r="F366" s="270"/>
      <c r="G366" s="270"/>
      <c r="H366" s="270"/>
      <c r="I366" s="270"/>
      <c r="J366" s="270"/>
      <c r="K366" s="270"/>
      <c r="L366" s="270"/>
      <c r="N366" s="270"/>
      <c r="O366" s="270"/>
      <c r="P366" s="270"/>
      <c r="Q366" s="270"/>
      <c r="R366" s="270"/>
      <c r="S366" s="270"/>
      <c r="T366" s="270"/>
      <c r="U366" s="270"/>
    </row>
    <row r="367" spans="2:21">
      <c r="B367" s="270"/>
      <c r="C367" s="270"/>
      <c r="D367" s="270"/>
      <c r="E367" s="270"/>
      <c r="F367" s="270"/>
      <c r="G367" s="270"/>
      <c r="H367" s="270"/>
      <c r="I367" s="270"/>
      <c r="J367" s="270"/>
      <c r="K367" s="270"/>
      <c r="L367" s="270"/>
      <c r="N367" s="270"/>
      <c r="O367" s="270"/>
      <c r="P367" s="270"/>
      <c r="Q367" s="270"/>
      <c r="R367" s="270"/>
      <c r="S367" s="270"/>
      <c r="T367" s="270"/>
      <c r="U367" s="270"/>
    </row>
    <row r="368" spans="2:21">
      <c r="B368" s="270"/>
      <c r="C368" s="270"/>
      <c r="D368" s="270"/>
      <c r="E368" s="270"/>
      <c r="F368" s="270"/>
      <c r="G368" s="270"/>
      <c r="H368" s="270"/>
      <c r="I368" s="270"/>
      <c r="J368" s="270"/>
      <c r="K368" s="270"/>
      <c r="L368" s="270"/>
      <c r="N368" s="270"/>
      <c r="O368" s="270"/>
      <c r="P368" s="270"/>
      <c r="Q368" s="270"/>
      <c r="R368" s="270"/>
      <c r="S368" s="270"/>
      <c r="T368" s="270"/>
      <c r="U368" s="270"/>
    </row>
    <row r="369" spans="2:21">
      <c r="B369" s="270"/>
      <c r="C369" s="270"/>
      <c r="D369" s="270"/>
      <c r="E369" s="270"/>
      <c r="F369" s="270"/>
      <c r="G369" s="270"/>
      <c r="H369" s="270"/>
      <c r="I369" s="270"/>
      <c r="J369" s="270"/>
      <c r="K369" s="270"/>
      <c r="L369" s="270"/>
      <c r="N369" s="270"/>
      <c r="O369" s="270"/>
      <c r="P369" s="270"/>
      <c r="Q369" s="270"/>
      <c r="R369" s="270"/>
      <c r="S369" s="270"/>
      <c r="T369" s="270"/>
      <c r="U369" s="270"/>
    </row>
    <row r="370" spans="2:21">
      <c r="B370" s="270"/>
      <c r="C370" s="270"/>
      <c r="D370" s="270"/>
      <c r="E370" s="270"/>
      <c r="F370" s="270"/>
      <c r="G370" s="270"/>
      <c r="H370" s="270"/>
      <c r="I370" s="270"/>
      <c r="J370" s="270"/>
      <c r="K370" s="270"/>
      <c r="L370" s="270"/>
      <c r="N370" s="270"/>
      <c r="O370" s="270"/>
      <c r="P370" s="270"/>
      <c r="Q370" s="270"/>
      <c r="R370" s="270"/>
      <c r="S370" s="270"/>
      <c r="T370" s="270"/>
      <c r="U370" s="270"/>
    </row>
    <row r="371" spans="2:21">
      <c r="B371" s="270"/>
      <c r="C371" s="270"/>
      <c r="D371" s="270"/>
      <c r="E371" s="270"/>
      <c r="F371" s="270"/>
      <c r="G371" s="270"/>
      <c r="H371" s="270"/>
      <c r="I371" s="270"/>
      <c r="J371" s="270"/>
      <c r="K371" s="270"/>
      <c r="L371" s="270"/>
      <c r="N371" s="270"/>
      <c r="O371" s="270"/>
      <c r="P371" s="270"/>
      <c r="Q371" s="270"/>
      <c r="R371" s="270"/>
      <c r="S371" s="270"/>
      <c r="T371" s="270"/>
      <c r="U371" s="270"/>
    </row>
    <row r="372" spans="2:21">
      <c r="B372" s="270"/>
      <c r="C372" s="270"/>
      <c r="D372" s="270"/>
      <c r="E372" s="270"/>
      <c r="F372" s="270"/>
      <c r="G372" s="270"/>
      <c r="H372" s="270"/>
      <c r="I372" s="270"/>
      <c r="J372" s="270"/>
      <c r="K372" s="270"/>
      <c r="L372" s="270"/>
      <c r="N372" s="270"/>
      <c r="O372" s="270"/>
      <c r="P372" s="270"/>
      <c r="Q372" s="270"/>
      <c r="R372" s="270"/>
      <c r="S372" s="270"/>
      <c r="T372" s="270"/>
      <c r="U372" s="270"/>
    </row>
    <row r="373" spans="2:21">
      <c r="B373" s="270"/>
      <c r="C373" s="270"/>
      <c r="D373" s="270"/>
      <c r="E373" s="270"/>
      <c r="F373" s="270"/>
      <c r="G373" s="270"/>
      <c r="H373" s="270"/>
      <c r="I373" s="270"/>
      <c r="J373" s="270"/>
      <c r="K373" s="270"/>
      <c r="L373" s="270"/>
      <c r="N373" s="270"/>
      <c r="O373" s="270"/>
      <c r="P373" s="270"/>
      <c r="Q373" s="270"/>
      <c r="R373" s="270"/>
      <c r="S373" s="270"/>
      <c r="T373" s="270"/>
      <c r="U373" s="270"/>
    </row>
    <row r="374" spans="2:21">
      <c r="B374" s="270"/>
      <c r="C374" s="270"/>
      <c r="D374" s="270"/>
      <c r="E374" s="270"/>
      <c r="F374" s="270"/>
      <c r="G374" s="270"/>
      <c r="H374" s="270"/>
      <c r="I374" s="270"/>
      <c r="J374" s="270"/>
      <c r="K374" s="270"/>
      <c r="L374" s="270"/>
      <c r="N374" s="270"/>
      <c r="O374" s="270"/>
      <c r="P374" s="270"/>
      <c r="Q374" s="270"/>
      <c r="R374" s="270"/>
      <c r="S374" s="270"/>
      <c r="T374" s="270"/>
      <c r="U374" s="270"/>
    </row>
    <row r="375" spans="2:21">
      <c r="B375" s="270"/>
      <c r="C375" s="270"/>
      <c r="D375" s="270"/>
      <c r="E375" s="270"/>
      <c r="F375" s="270"/>
      <c r="G375" s="270"/>
      <c r="H375" s="270"/>
      <c r="I375" s="270"/>
      <c r="J375" s="270"/>
      <c r="K375" s="270"/>
      <c r="L375" s="270"/>
      <c r="N375" s="270"/>
      <c r="O375" s="270"/>
      <c r="P375" s="270"/>
      <c r="Q375" s="270"/>
      <c r="R375" s="270"/>
      <c r="S375" s="270"/>
      <c r="T375" s="270"/>
      <c r="U375" s="270"/>
    </row>
    <row r="376" spans="2:21">
      <c r="B376" s="270"/>
      <c r="C376" s="270"/>
      <c r="D376" s="270"/>
      <c r="E376" s="270"/>
      <c r="F376" s="270"/>
      <c r="G376" s="270"/>
      <c r="H376" s="270"/>
      <c r="I376" s="270"/>
      <c r="J376" s="270"/>
      <c r="K376" s="270"/>
      <c r="L376" s="270"/>
      <c r="N376" s="270"/>
      <c r="O376" s="270"/>
      <c r="P376" s="270"/>
      <c r="Q376" s="270"/>
      <c r="R376" s="270"/>
      <c r="S376" s="270"/>
      <c r="T376" s="270"/>
      <c r="U376" s="270"/>
    </row>
    <row r="377" spans="2:21">
      <c r="B377" s="270"/>
      <c r="C377" s="270"/>
      <c r="D377" s="270"/>
      <c r="E377" s="270"/>
      <c r="F377" s="270"/>
      <c r="G377" s="270"/>
      <c r="H377" s="270"/>
      <c r="I377" s="270"/>
      <c r="J377" s="270"/>
      <c r="K377" s="270"/>
      <c r="L377" s="270"/>
      <c r="N377" s="270"/>
      <c r="O377" s="270"/>
      <c r="P377" s="270"/>
      <c r="Q377" s="270"/>
      <c r="R377" s="270"/>
      <c r="S377" s="270"/>
      <c r="T377" s="270"/>
      <c r="U377" s="270"/>
    </row>
    <row r="378" spans="2:21">
      <c r="B378" s="270"/>
      <c r="C378" s="270"/>
      <c r="D378" s="270"/>
      <c r="E378" s="270"/>
      <c r="F378" s="270"/>
      <c r="G378" s="270"/>
      <c r="H378" s="270"/>
      <c r="I378" s="270"/>
      <c r="J378" s="270"/>
      <c r="K378" s="270"/>
      <c r="L378" s="270"/>
      <c r="N378" s="270"/>
      <c r="O378" s="270"/>
      <c r="P378" s="270"/>
      <c r="Q378" s="270"/>
      <c r="R378" s="270"/>
      <c r="S378" s="270"/>
      <c r="T378" s="270"/>
      <c r="U378" s="270"/>
    </row>
    <row r="379" spans="2:21">
      <c r="B379" s="270"/>
      <c r="C379" s="270"/>
      <c r="D379" s="270"/>
      <c r="E379" s="270"/>
      <c r="F379" s="270"/>
      <c r="G379" s="270"/>
      <c r="H379" s="270"/>
      <c r="I379" s="270"/>
      <c r="J379" s="270"/>
      <c r="K379" s="270"/>
      <c r="L379" s="270"/>
      <c r="N379" s="270"/>
      <c r="O379" s="270"/>
      <c r="P379" s="270"/>
      <c r="Q379" s="270"/>
      <c r="R379" s="270"/>
      <c r="S379" s="270"/>
      <c r="T379" s="270"/>
      <c r="U379" s="270"/>
    </row>
    <row r="380" spans="2:21">
      <c r="B380" s="270"/>
      <c r="C380" s="270"/>
      <c r="D380" s="270"/>
      <c r="E380" s="270"/>
      <c r="F380" s="270"/>
      <c r="G380" s="270"/>
      <c r="H380" s="270"/>
      <c r="I380" s="270"/>
      <c r="J380" s="270"/>
      <c r="K380" s="270"/>
      <c r="L380" s="270"/>
      <c r="N380" s="270"/>
      <c r="O380" s="270"/>
      <c r="P380" s="270"/>
      <c r="Q380" s="270"/>
      <c r="R380" s="270"/>
      <c r="S380" s="270"/>
      <c r="T380" s="270"/>
      <c r="U380" s="270"/>
    </row>
    <row r="381" spans="2:21">
      <c r="B381" s="270"/>
      <c r="C381" s="270"/>
      <c r="D381" s="270"/>
      <c r="E381" s="270"/>
      <c r="F381" s="270"/>
      <c r="G381" s="270"/>
      <c r="H381" s="270"/>
      <c r="I381" s="270"/>
      <c r="J381" s="270"/>
      <c r="K381" s="270"/>
      <c r="L381" s="270"/>
      <c r="N381" s="270"/>
      <c r="O381" s="270"/>
      <c r="P381" s="270"/>
      <c r="Q381" s="270"/>
      <c r="R381" s="270"/>
      <c r="S381" s="270"/>
      <c r="T381" s="270"/>
      <c r="U381" s="270"/>
    </row>
    <row r="382" spans="2:21">
      <c r="B382" s="270"/>
      <c r="C382" s="270"/>
      <c r="D382" s="270"/>
      <c r="E382" s="270"/>
      <c r="F382" s="270"/>
      <c r="G382" s="270"/>
      <c r="H382" s="270"/>
      <c r="I382" s="270"/>
      <c r="J382" s="270"/>
      <c r="K382" s="270"/>
      <c r="L382" s="270"/>
      <c r="N382" s="270"/>
      <c r="O382" s="270"/>
      <c r="P382" s="270"/>
      <c r="Q382" s="270"/>
      <c r="R382" s="270"/>
      <c r="S382" s="270"/>
      <c r="T382" s="270"/>
      <c r="U382" s="270"/>
    </row>
    <row r="383" spans="2:21">
      <c r="B383" s="270"/>
      <c r="C383" s="270"/>
      <c r="D383" s="270"/>
      <c r="E383" s="270"/>
      <c r="F383" s="270"/>
      <c r="G383" s="270"/>
      <c r="H383" s="270"/>
      <c r="I383" s="270"/>
      <c r="J383" s="270"/>
      <c r="K383" s="270"/>
      <c r="L383" s="270"/>
      <c r="N383" s="270"/>
      <c r="O383" s="270"/>
      <c r="P383" s="270"/>
      <c r="Q383" s="270"/>
      <c r="R383" s="270"/>
      <c r="S383" s="270"/>
      <c r="T383" s="270"/>
      <c r="U383" s="270"/>
    </row>
    <row r="384" spans="2:21">
      <c r="B384" s="270"/>
      <c r="C384" s="270"/>
      <c r="D384" s="270"/>
      <c r="E384" s="270"/>
      <c r="F384" s="270"/>
      <c r="G384" s="270"/>
      <c r="H384" s="270"/>
      <c r="I384" s="270"/>
      <c r="J384" s="270"/>
      <c r="K384" s="270"/>
      <c r="L384" s="270"/>
      <c r="N384" s="270"/>
      <c r="O384" s="270"/>
      <c r="P384" s="270"/>
      <c r="Q384" s="270"/>
      <c r="R384" s="270"/>
      <c r="S384" s="270"/>
      <c r="T384" s="270"/>
      <c r="U384" s="270"/>
    </row>
    <row r="385" spans="2:21">
      <c r="B385" s="270"/>
      <c r="C385" s="270"/>
      <c r="D385" s="270"/>
      <c r="E385" s="270"/>
      <c r="F385" s="270"/>
      <c r="G385" s="270"/>
      <c r="H385" s="270"/>
      <c r="I385" s="270"/>
      <c r="J385" s="270"/>
      <c r="K385" s="270"/>
      <c r="L385" s="270"/>
      <c r="N385" s="270"/>
      <c r="O385" s="270"/>
      <c r="P385" s="270"/>
      <c r="Q385" s="270"/>
      <c r="R385" s="270"/>
      <c r="S385" s="270"/>
      <c r="T385" s="270"/>
      <c r="U385" s="270"/>
    </row>
    <row r="386" spans="2:21">
      <c r="B386" s="270"/>
      <c r="C386" s="270"/>
      <c r="D386" s="270"/>
      <c r="E386" s="270"/>
      <c r="F386" s="270"/>
      <c r="G386" s="270"/>
      <c r="H386" s="270"/>
      <c r="I386" s="270"/>
      <c r="J386" s="270"/>
      <c r="K386" s="270"/>
      <c r="L386" s="270"/>
      <c r="N386" s="270"/>
      <c r="O386" s="270"/>
      <c r="P386" s="270"/>
      <c r="Q386" s="270"/>
      <c r="R386" s="270"/>
      <c r="S386" s="270"/>
      <c r="T386" s="270"/>
      <c r="U386" s="270"/>
    </row>
    <row r="387" spans="2:21">
      <c r="B387" s="270"/>
      <c r="C387" s="270"/>
      <c r="D387" s="270"/>
      <c r="E387" s="270"/>
      <c r="F387" s="270"/>
      <c r="G387" s="270"/>
      <c r="H387" s="270"/>
      <c r="I387" s="270"/>
      <c r="J387" s="270"/>
      <c r="K387" s="270"/>
      <c r="L387" s="270"/>
      <c r="N387" s="270"/>
      <c r="O387" s="270"/>
      <c r="P387" s="270"/>
      <c r="Q387" s="270"/>
      <c r="R387" s="270"/>
      <c r="S387" s="270"/>
      <c r="T387" s="270"/>
      <c r="U387" s="270"/>
    </row>
    <row r="388" spans="2:21">
      <c r="B388" s="270"/>
      <c r="C388" s="270"/>
      <c r="D388" s="270"/>
      <c r="E388" s="270"/>
      <c r="F388" s="270"/>
      <c r="G388" s="270"/>
      <c r="H388" s="270"/>
      <c r="I388" s="270"/>
      <c r="J388" s="270"/>
      <c r="K388" s="270"/>
      <c r="L388" s="270"/>
      <c r="N388" s="270"/>
      <c r="O388" s="270"/>
      <c r="P388" s="270"/>
      <c r="Q388" s="270"/>
      <c r="R388" s="270"/>
      <c r="S388" s="270"/>
      <c r="T388" s="270"/>
      <c r="U388" s="270"/>
    </row>
    <row r="389" spans="2:21">
      <c r="B389" s="270"/>
      <c r="C389" s="270"/>
      <c r="D389" s="270"/>
      <c r="E389" s="270"/>
      <c r="F389" s="270"/>
      <c r="G389" s="270"/>
      <c r="H389" s="270"/>
      <c r="I389" s="270"/>
      <c r="J389" s="270"/>
      <c r="K389" s="270"/>
      <c r="L389" s="270"/>
      <c r="N389" s="270"/>
      <c r="O389" s="270"/>
      <c r="P389" s="270"/>
      <c r="Q389" s="270"/>
      <c r="R389" s="270"/>
      <c r="S389" s="270"/>
      <c r="T389" s="270"/>
      <c r="U389" s="270"/>
    </row>
    <row r="390" spans="2:21">
      <c r="B390" s="270"/>
      <c r="C390" s="270"/>
      <c r="D390" s="270"/>
      <c r="E390" s="270"/>
      <c r="F390" s="270"/>
      <c r="G390" s="270"/>
      <c r="H390" s="270"/>
      <c r="I390" s="270"/>
      <c r="J390" s="270"/>
      <c r="K390" s="270"/>
      <c r="L390" s="270"/>
      <c r="N390" s="270"/>
      <c r="O390" s="270"/>
      <c r="P390" s="270"/>
      <c r="Q390" s="270"/>
      <c r="R390" s="270"/>
      <c r="S390" s="270"/>
      <c r="T390" s="270"/>
      <c r="U390" s="270"/>
    </row>
    <row r="391" spans="2:21">
      <c r="B391" s="270"/>
      <c r="C391" s="270"/>
      <c r="D391" s="270"/>
      <c r="E391" s="270"/>
      <c r="F391" s="270"/>
      <c r="G391" s="270"/>
      <c r="H391" s="270"/>
      <c r="I391" s="270"/>
      <c r="J391" s="270"/>
      <c r="K391" s="270"/>
      <c r="L391" s="270"/>
      <c r="N391" s="270"/>
      <c r="O391" s="270"/>
      <c r="P391" s="270"/>
      <c r="Q391" s="270"/>
      <c r="R391" s="270"/>
      <c r="S391" s="270"/>
      <c r="T391" s="270"/>
      <c r="U391" s="270"/>
    </row>
    <row r="392" spans="2:21">
      <c r="B392" s="270"/>
      <c r="C392" s="270"/>
      <c r="D392" s="270"/>
      <c r="E392" s="270"/>
      <c r="F392" s="270"/>
      <c r="G392" s="270"/>
      <c r="H392" s="270"/>
      <c r="I392" s="270"/>
      <c r="J392" s="270"/>
      <c r="K392" s="270"/>
      <c r="L392" s="270"/>
      <c r="N392" s="270"/>
      <c r="O392" s="270"/>
      <c r="P392" s="270"/>
      <c r="Q392" s="270"/>
      <c r="R392" s="270"/>
      <c r="S392" s="270"/>
      <c r="T392" s="270"/>
      <c r="U392" s="270"/>
    </row>
    <row r="393" spans="2:21">
      <c r="B393" s="270"/>
      <c r="C393" s="270"/>
      <c r="D393" s="270"/>
      <c r="E393" s="270"/>
      <c r="F393" s="270"/>
      <c r="G393" s="270"/>
      <c r="H393" s="270"/>
      <c r="I393" s="270"/>
      <c r="J393" s="270"/>
      <c r="K393" s="270"/>
      <c r="L393" s="270"/>
      <c r="N393" s="270"/>
      <c r="O393" s="270"/>
      <c r="P393" s="270"/>
      <c r="Q393" s="270"/>
      <c r="R393" s="270"/>
      <c r="S393" s="270"/>
      <c r="T393" s="270"/>
      <c r="U393" s="270"/>
    </row>
    <row r="394" spans="2:21">
      <c r="B394" s="270"/>
      <c r="C394" s="270"/>
      <c r="D394" s="270"/>
      <c r="E394" s="270"/>
      <c r="F394" s="270"/>
      <c r="G394" s="270"/>
      <c r="H394" s="270"/>
      <c r="I394" s="270"/>
      <c r="J394" s="270"/>
      <c r="K394" s="270"/>
      <c r="L394" s="270"/>
      <c r="N394" s="270"/>
      <c r="O394" s="270"/>
      <c r="P394" s="270"/>
      <c r="Q394" s="270"/>
      <c r="R394" s="270"/>
      <c r="S394" s="270"/>
      <c r="T394" s="270"/>
      <c r="U394" s="270"/>
    </row>
    <row r="395" spans="2:21">
      <c r="B395" s="270"/>
      <c r="C395" s="270"/>
      <c r="D395" s="270"/>
      <c r="E395" s="270"/>
      <c r="F395" s="270"/>
      <c r="G395" s="270"/>
      <c r="H395" s="270"/>
      <c r="I395" s="270"/>
      <c r="J395" s="270"/>
      <c r="K395" s="270"/>
      <c r="L395" s="270"/>
      <c r="N395" s="270"/>
      <c r="O395" s="270"/>
      <c r="P395" s="270"/>
      <c r="Q395" s="270"/>
      <c r="R395" s="270"/>
      <c r="S395" s="270"/>
      <c r="T395" s="270"/>
      <c r="U395" s="270"/>
    </row>
    <row r="396" spans="2:21">
      <c r="B396" s="270"/>
      <c r="C396" s="270"/>
      <c r="D396" s="270"/>
      <c r="E396" s="270"/>
      <c r="F396" s="270"/>
      <c r="G396" s="270"/>
      <c r="H396" s="270"/>
      <c r="I396" s="270"/>
      <c r="J396" s="270"/>
      <c r="K396" s="270"/>
      <c r="L396" s="270"/>
      <c r="N396" s="270"/>
      <c r="O396" s="270"/>
      <c r="P396" s="270"/>
      <c r="Q396" s="270"/>
      <c r="R396" s="270"/>
      <c r="S396" s="270"/>
      <c r="T396" s="270"/>
      <c r="U396" s="270"/>
    </row>
    <row r="397" spans="2:21">
      <c r="B397" s="270"/>
      <c r="C397" s="270"/>
      <c r="D397" s="270"/>
      <c r="E397" s="270"/>
      <c r="F397" s="270"/>
      <c r="G397" s="270"/>
      <c r="H397" s="270"/>
      <c r="I397" s="270"/>
      <c r="J397" s="270"/>
      <c r="K397" s="270"/>
      <c r="L397" s="270"/>
      <c r="N397" s="270"/>
      <c r="O397" s="270"/>
      <c r="P397" s="270"/>
      <c r="Q397" s="270"/>
      <c r="R397" s="270"/>
      <c r="S397" s="270"/>
      <c r="T397" s="270"/>
      <c r="U397" s="270"/>
    </row>
    <row r="398" spans="2:21">
      <c r="B398" s="270"/>
      <c r="C398" s="270"/>
      <c r="D398" s="270"/>
      <c r="E398" s="270"/>
      <c r="F398" s="270"/>
      <c r="G398" s="270"/>
      <c r="H398" s="270"/>
      <c r="I398" s="270"/>
      <c r="J398" s="270"/>
      <c r="K398" s="270"/>
      <c r="L398" s="270"/>
      <c r="N398" s="270"/>
      <c r="O398" s="270"/>
      <c r="P398" s="270"/>
      <c r="Q398" s="270"/>
      <c r="R398" s="270"/>
      <c r="S398" s="270"/>
      <c r="T398" s="270"/>
      <c r="U398" s="270"/>
    </row>
    <row r="399" spans="2:21">
      <c r="B399" s="270"/>
      <c r="C399" s="270"/>
      <c r="D399" s="270"/>
      <c r="E399" s="270"/>
      <c r="F399" s="270"/>
      <c r="G399" s="270"/>
      <c r="H399" s="270"/>
      <c r="I399" s="270"/>
      <c r="J399" s="270"/>
      <c r="K399" s="270"/>
      <c r="L399" s="270"/>
      <c r="N399" s="270"/>
      <c r="O399" s="270"/>
      <c r="P399" s="270"/>
      <c r="Q399" s="270"/>
      <c r="R399" s="270"/>
      <c r="S399" s="270"/>
      <c r="T399" s="270"/>
      <c r="U399" s="270"/>
    </row>
    <row r="400" spans="2:21">
      <c r="B400" s="270"/>
      <c r="C400" s="270"/>
      <c r="D400" s="270"/>
      <c r="E400" s="270"/>
      <c r="F400" s="270"/>
      <c r="G400" s="270"/>
      <c r="H400" s="270"/>
      <c r="I400" s="270"/>
      <c r="J400" s="270"/>
      <c r="K400" s="270"/>
      <c r="L400" s="270"/>
      <c r="N400" s="270"/>
      <c r="O400" s="270"/>
      <c r="P400" s="270"/>
      <c r="Q400" s="270"/>
      <c r="R400" s="270"/>
      <c r="S400" s="270"/>
      <c r="T400" s="270"/>
      <c r="U400" s="270"/>
    </row>
    <row r="401" spans="2:21">
      <c r="B401" s="270"/>
      <c r="C401" s="270"/>
      <c r="D401" s="270"/>
      <c r="E401" s="270"/>
      <c r="F401" s="270"/>
      <c r="G401" s="270"/>
      <c r="H401" s="270"/>
      <c r="I401" s="270"/>
      <c r="J401" s="270"/>
      <c r="K401" s="270"/>
      <c r="L401" s="270"/>
      <c r="N401" s="270"/>
      <c r="O401" s="270"/>
      <c r="P401" s="270"/>
      <c r="Q401" s="270"/>
      <c r="R401" s="270"/>
      <c r="S401" s="270"/>
      <c r="T401" s="270"/>
      <c r="U401" s="270"/>
    </row>
    <row r="402" spans="2:21">
      <c r="B402" s="270"/>
      <c r="C402" s="270"/>
      <c r="D402" s="270"/>
      <c r="E402" s="270"/>
      <c r="F402" s="270"/>
      <c r="G402" s="270"/>
      <c r="H402" s="270"/>
      <c r="I402" s="270"/>
      <c r="J402" s="270"/>
      <c r="K402" s="270"/>
      <c r="L402" s="270"/>
      <c r="N402" s="270"/>
      <c r="O402" s="270"/>
      <c r="P402" s="270"/>
      <c r="Q402" s="270"/>
      <c r="R402" s="270"/>
      <c r="S402" s="270"/>
      <c r="T402" s="270"/>
      <c r="U402" s="270"/>
    </row>
    <row r="403" spans="2:21">
      <c r="B403" s="270"/>
      <c r="C403" s="270"/>
      <c r="D403" s="270"/>
      <c r="E403" s="270"/>
      <c r="F403" s="270"/>
      <c r="G403" s="270"/>
      <c r="H403" s="270"/>
      <c r="I403" s="270"/>
      <c r="J403" s="270"/>
      <c r="K403" s="270"/>
      <c r="L403" s="270"/>
      <c r="N403" s="270"/>
      <c r="O403" s="270"/>
      <c r="P403" s="270"/>
      <c r="Q403" s="270"/>
      <c r="R403" s="270"/>
      <c r="S403" s="270"/>
      <c r="T403" s="270"/>
      <c r="U403" s="270"/>
    </row>
    <row r="404" spans="2:21">
      <c r="B404" s="270"/>
      <c r="C404" s="270"/>
      <c r="D404" s="270"/>
      <c r="E404" s="270"/>
      <c r="F404" s="270"/>
      <c r="G404" s="270"/>
      <c r="H404" s="270"/>
      <c r="I404" s="270"/>
      <c r="J404" s="270"/>
      <c r="K404" s="270"/>
      <c r="L404" s="270"/>
      <c r="N404" s="270"/>
      <c r="O404" s="270"/>
      <c r="P404" s="270"/>
      <c r="Q404" s="270"/>
      <c r="R404" s="270"/>
      <c r="S404" s="270"/>
      <c r="T404" s="270"/>
      <c r="U404" s="270"/>
    </row>
    <row r="405" spans="2:21">
      <c r="B405" s="270"/>
      <c r="C405" s="270"/>
      <c r="D405" s="270"/>
      <c r="E405" s="270"/>
      <c r="F405" s="270"/>
      <c r="G405" s="270"/>
      <c r="H405" s="270"/>
      <c r="I405" s="270"/>
      <c r="J405" s="270"/>
      <c r="K405" s="270"/>
      <c r="L405" s="270"/>
      <c r="N405" s="270"/>
      <c r="O405" s="270"/>
      <c r="P405" s="270"/>
      <c r="Q405" s="270"/>
      <c r="R405" s="270"/>
      <c r="S405" s="270"/>
      <c r="T405" s="270"/>
      <c r="U405" s="270"/>
    </row>
    <row r="406" spans="2:21">
      <c r="B406" s="270"/>
      <c r="C406" s="270"/>
      <c r="D406" s="270"/>
      <c r="E406" s="270"/>
      <c r="F406" s="270"/>
      <c r="G406" s="270"/>
      <c r="H406" s="270"/>
      <c r="I406" s="270"/>
      <c r="J406" s="270"/>
      <c r="K406" s="270"/>
      <c r="L406" s="270"/>
      <c r="N406" s="270"/>
      <c r="O406" s="270"/>
      <c r="P406" s="270"/>
      <c r="Q406" s="270"/>
      <c r="R406" s="270"/>
      <c r="S406" s="270"/>
      <c r="T406" s="270"/>
      <c r="U406" s="270"/>
    </row>
    <row r="407" spans="2:21">
      <c r="B407" s="270"/>
      <c r="C407" s="270"/>
      <c r="D407" s="270"/>
      <c r="E407" s="270"/>
      <c r="F407" s="270"/>
      <c r="G407" s="270"/>
      <c r="H407" s="270"/>
      <c r="I407" s="270"/>
      <c r="J407" s="270"/>
      <c r="K407" s="270"/>
      <c r="L407" s="270"/>
      <c r="N407" s="270"/>
      <c r="O407" s="270"/>
      <c r="P407" s="270"/>
      <c r="Q407" s="270"/>
      <c r="R407" s="270"/>
      <c r="S407" s="270"/>
      <c r="T407" s="270"/>
      <c r="U407" s="270"/>
    </row>
    <row r="408" spans="2:21">
      <c r="B408" s="270"/>
      <c r="C408" s="270"/>
      <c r="D408" s="270"/>
      <c r="E408" s="270"/>
      <c r="F408" s="270"/>
      <c r="G408" s="270"/>
      <c r="H408" s="270"/>
      <c r="I408" s="270"/>
      <c r="J408" s="270"/>
      <c r="K408" s="270"/>
      <c r="L408" s="270"/>
      <c r="N408" s="270"/>
      <c r="O408" s="270"/>
      <c r="P408" s="270"/>
      <c r="Q408" s="270"/>
      <c r="R408" s="270"/>
      <c r="S408" s="270"/>
      <c r="T408" s="270"/>
      <c r="U408" s="270"/>
    </row>
    <row r="409" spans="2:21">
      <c r="B409" s="270"/>
      <c r="C409" s="270"/>
      <c r="D409" s="270"/>
      <c r="E409" s="270"/>
      <c r="F409" s="270"/>
      <c r="G409" s="270"/>
      <c r="H409" s="270"/>
      <c r="I409" s="270"/>
      <c r="J409" s="270"/>
      <c r="K409" s="270"/>
      <c r="L409" s="270"/>
      <c r="N409" s="270"/>
      <c r="O409" s="270"/>
      <c r="P409" s="270"/>
      <c r="Q409" s="270"/>
      <c r="R409" s="270"/>
      <c r="S409" s="270"/>
      <c r="T409" s="270"/>
      <c r="U409" s="270"/>
    </row>
    <row r="410" spans="2:21">
      <c r="B410" s="270"/>
      <c r="C410" s="270"/>
      <c r="D410" s="270"/>
      <c r="E410" s="270"/>
      <c r="F410" s="270"/>
      <c r="G410" s="270"/>
      <c r="H410" s="270"/>
      <c r="I410" s="270"/>
      <c r="J410" s="270"/>
      <c r="K410" s="270"/>
      <c r="L410" s="270"/>
      <c r="N410" s="270"/>
      <c r="O410" s="270"/>
      <c r="P410" s="270"/>
      <c r="Q410" s="270"/>
      <c r="R410" s="270"/>
      <c r="S410" s="270"/>
      <c r="T410" s="270"/>
      <c r="U410" s="270"/>
    </row>
    <row r="411" spans="2:21">
      <c r="B411" s="270"/>
      <c r="C411" s="270"/>
      <c r="D411" s="270"/>
      <c r="E411" s="270"/>
      <c r="F411" s="270"/>
      <c r="G411" s="270"/>
      <c r="H411" s="270"/>
      <c r="I411" s="270"/>
      <c r="J411" s="270"/>
      <c r="K411" s="270"/>
      <c r="L411" s="270"/>
      <c r="N411" s="270"/>
      <c r="O411" s="270"/>
      <c r="P411" s="270"/>
      <c r="Q411" s="270"/>
      <c r="R411" s="270"/>
      <c r="S411" s="270"/>
      <c r="T411" s="270"/>
      <c r="U411" s="270"/>
    </row>
    <row r="412" spans="2:21">
      <c r="B412" s="270"/>
      <c r="C412" s="270"/>
      <c r="D412" s="270"/>
      <c r="E412" s="270"/>
      <c r="F412" s="270"/>
      <c r="G412" s="270"/>
      <c r="H412" s="270"/>
      <c r="I412" s="270"/>
      <c r="J412" s="270"/>
      <c r="K412" s="270"/>
      <c r="L412" s="270"/>
      <c r="N412" s="270"/>
      <c r="O412" s="270"/>
      <c r="P412" s="270"/>
      <c r="Q412" s="270"/>
      <c r="R412" s="270"/>
      <c r="S412" s="270"/>
      <c r="T412" s="270"/>
      <c r="U412" s="270"/>
    </row>
    <row r="413" spans="2:21">
      <c r="B413" s="270"/>
      <c r="C413" s="270"/>
      <c r="D413" s="270"/>
      <c r="E413" s="270"/>
      <c r="F413" s="270"/>
      <c r="G413" s="270"/>
      <c r="H413" s="270"/>
      <c r="I413" s="270"/>
      <c r="J413" s="270"/>
      <c r="K413" s="270"/>
      <c r="L413" s="270"/>
      <c r="N413" s="270"/>
      <c r="O413" s="270"/>
      <c r="P413" s="270"/>
      <c r="Q413" s="270"/>
      <c r="R413" s="270"/>
      <c r="S413" s="270"/>
      <c r="T413" s="270"/>
      <c r="U413" s="270"/>
    </row>
    <row r="414" spans="2:21">
      <c r="B414" s="270"/>
      <c r="C414" s="270"/>
      <c r="D414" s="270"/>
      <c r="E414" s="270"/>
      <c r="F414" s="270"/>
      <c r="G414" s="270"/>
      <c r="H414" s="270"/>
      <c r="I414" s="270"/>
      <c r="J414" s="270"/>
      <c r="K414" s="270"/>
      <c r="L414" s="270"/>
      <c r="N414" s="270"/>
      <c r="O414" s="270"/>
      <c r="P414" s="270"/>
      <c r="Q414" s="270"/>
      <c r="R414" s="270"/>
      <c r="S414" s="270"/>
      <c r="T414" s="270"/>
      <c r="U414" s="270"/>
    </row>
    <row r="415" spans="2:21">
      <c r="B415" s="270"/>
      <c r="C415" s="270"/>
      <c r="D415" s="270"/>
      <c r="E415" s="270"/>
      <c r="F415" s="270"/>
      <c r="G415" s="270"/>
      <c r="H415" s="270"/>
      <c r="I415" s="270"/>
      <c r="J415" s="270"/>
      <c r="K415" s="270"/>
      <c r="L415" s="270"/>
      <c r="N415" s="270"/>
      <c r="O415" s="270"/>
      <c r="P415" s="270"/>
      <c r="Q415" s="270"/>
      <c r="R415" s="270"/>
      <c r="S415" s="270"/>
      <c r="T415" s="270"/>
      <c r="U415" s="270"/>
    </row>
    <row r="416" spans="2:21">
      <c r="B416" s="270"/>
      <c r="C416" s="270"/>
      <c r="D416" s="270"/>
      <c r="E416" s="270"/>
      <c r="F416" s="270"/>
      <c r="G416" s="270"/>
      <c r="H416" s="270"/>
      <c r="I416" s="270"/>
      <c r="J416" s="270"/>
      <c r="K416" s="270"/>
      <c r="L416" s="270"/>
      <c r="N416" s="270"/>
      <c r="O416" s="270"/>
      <c r="P416" s="270"/>
      <c r="Q416" s="270"/>
      <c r="R416" s="270"/>
      <c r="S416" s="270"/>
      <c r="T416" s="270"/>
      <c r="U416" s="270"/>
    </row>
    <row r="417" spans="2:21">
      <c r="B417" s="270"/>
      <c r="C417" s="270"/>
      <c r="D417" s="270"/>
      <c r="E417" s="270"/>
      <c r="F417" s="270"/>
      <c r="G417" s="270"/>
      <c r="H417" s="270"/>
      <c r="I417" s="270"/>
      <c r="J417" s="270"/>
      <c r="K417" s="270"/>
      <c r="L417" s="270"/>
      <c r="N417" s="270"/>
      <c r="O417" s="270"/>
      <c r="P417" s="270"/>
      <c r="Q417" s="270"/>
      <c r="R417" s="270"/>
      <c r="S417" s="270"/>
      <c r="T417" s="270"/>
      <c r="U417" s="270"/>
    </row>
    <row r="418" spans="2:21">
      <c r="B418" s="270"/>
      <c r="C418" s="270"/>
      <c r="D418" s="270"/>
      <c r="E418" s="270"/>
      <c r="F418" s="270"/>
      <c r="G418" s="270"/>
      <c r="H418" s="270"/>
      <c r="I418" s="270"/>
      <c r="J418" s="270"/>
      <c r="K418" s="270"/>
      <c r="L418" s="270"/>
      <c r="N418" s="270"/>
      <c r="O418" s="270"/>
      <c r="P418" s="270"/>
      <c r="Q418" s="270"/>
      <c r="R418" s="270"/>
      <c r="S418" s="270"/>
      <c r="T418" s="270"/>
      <c r="U418" s="270"/>
    </row>
    <row r="419" spans="2:21">
      <c r="B419" s="270"/>
      <c r="C419" s="270"/>
      <c r="D419" s="270"/>
      <c r="E419" s="270"/>
      <c r="F419" s="270"/>
      <c r="G419" s="270"/>
      <c r="H419" s="270"/>
      <c r="I419" s="270"/>
      <c r="J419" s="270"/>
      <c r="K419" s="270"/>
      <c r="L419" s="270"/>
      <c r="N419" s="270"/>
      <c r="O419" s="270"/>
      <c r="P419" s="270"/>
      <c r="Q419" s="270"/>
      <c r="R419" s="270"/>
      <c r="S419" s="270"/>
      <c r="T419" s="270"/>
      <c r="U419" s="270"/>
    </row>
    <row r="420" spans="2:21">
      <c r="B420" s="270"/>
      <c r="C420" s="270"/>
      <c r="D420" s="270"/>
      <c r="E420" s="270"/>
      <c r="F420" s="270"/>
      <c r="G420" s="270"/>
      <c r="H420" s="270"/>
      <c r="I420" s="270"/>
      <c r="J420" s="270"/>
      <c r="K420" s="270"/>
      <c r="L420" s="270"/>
      <c r="N420" s="270"/>
      <c r="O420" s="270"/>
      <c r="P420" s="270"/>
      <c r="Q420" s="270"/>
      <c r="R420" s="270"/>
      <c r="S420" s="270"/>
      <c r="T420" s="270"/>
      <c r="U420" s="270"/>
    </row>
    <row r="421" spans="2:21">
      <c r="B421" s="270"/>
      <c r="C421" s="270"/>
      <c r="D421" s="270"/>
      <c r="E421" s="270"/>
      <c r="F421" s="270"/>
      <c r="G421" s="270"/>
      <c r="H421" s="270"/>
      <c r="I421" s="270"/>
      <c r="J421" s="270"/>
      <c r="K421" s="270"/>
      <c r="L421" s="270"/>
      <c r="N421" s="270"/>
      <c r="O421" s="270"/>
      <c r="P421" s="270"/>
      <c r="Q421" s="270"/>
      <c r="R421" s="270"/>
      <c r="S421" s="270"/>
      <c r="T421" s="270"/>
      <c r="U421" s="270"/>
    </row>
    <row r="422" spans="2:21">
      <c r="B422" s="270"/>
      <c r="C422" s="270"/>
      <c r="D422" s="270"/>
      <c r="E422" s="270"/>
      <c r="F422" s="270"/>
      <c r="G422" s="270"/>
      <c r="H422" s="270"/>
      <c r="I422" s="270"/>
      <c r="J422" s="270"/>
      <c r="K422" s="270"/>
      <c r="L422" s="270"/>
      <c r="N422" s="270"/>
      <c r="O422" s="270"/>
      <c r="P422" s="270"/>
      <c r="Q422" s="270"/>
      <c r="R422" s="270"/>
      <c r="S422" s="270"/>
      <c r="T422" s="270"/>
      <c r="U422" s="270"/>
    </row>
    <row r="423" spans="2:21">
      <c r="B423" s="270"/>
      <c r="C423" s="270"/>
      <c r="D423" s="270"/>
      <c r="E423" s="270"/>
      <c r="F423" s="270"/>
      <c r="G423" s="270"/>
      <c r="H423" s="270"/>
      <c r="I423" s="270"/>
      <c r="J423" s="270"/>
      <c r="K423" s="270"/>
      <c r="L423" s="270"/>
      <c r="N423" s="270"/>
      <c r="O423" s="270"/>
      <c r="P423" s="270"/>
      <c r="Q423" s="270"/>
      <c r="R423" s="270"/>
      <c r="S423" s="270"/>
      <c r="T423" s="270"/>
      <c r="U423" s="270"/>
    </row>
    <row r="424" spans="2:21">
      <c r="B424" s="270"/>
      <c r="C424" s="270"/>
      <c r="D424" s="270"/>
      <c r="E424" s="270"/>
      <c r="F424" s="270"/>
      <c r="G424" s="270"/>
      <c r="H424" s="270"/>
      <c r="I424" s="270"/>
      <c r="J424" s="270"/>
      <c r="K424" s="270"/>
      <c r="L424" s="270"/>
      <c r="N424" s="270"/>
      <c r="O424" s="270"/>
      <c r="P424" s="270"/>
      <c r="Q424" s="270"/>
      <c r="R424" s="270"/>
      <c r="S424" s="270"/>
      <c r="T424" s="270"/>
      <c r="U424" s="270"/>
    </row>
    <row r="425" spans="2:21">
      <c r="B425" s="270"/>
      <c r="C425" s="270"/>
      <c r="D425" s="270"/>
      <c r="E425" s="270"/>
      <c r="F425" s="270"/>
      <c r="G425" s="270"/>
      <c r="H425" s="270"/>
      <c r="I425" s="270"/>
      <c r="J425" s="270"/>
      <c r="K425" s="270"/>
      <c r="L425" s="270"/>
      <c r="N425" s="270"/>
      <c r="O425" s="270"/>
      <c r="P425" s="270"/>
      <c r="Q425" s="270"/>
      <c r="R425" s="270"/>
      <c r="S425" s="270"/>
      <c r="T425" s="270"/>
      <c r="U425" s="270"/>
    </row>
    <row r="426" spans="2:21">
      <c r="B426" s="270"/>
      <c r="C426" s="270"/>
      <c r="D426" s="270"/>
      <c r="E426" s="270"/>
      <c r="F426" s="270"/>
      <c r="G426" s="270"/>
      <c r="H426" s="270"/>
      <c r="I426" s="270"/>
      <c r="J426" s="270"/>
      <c r="K426" s="270"/>
      <c r="L426" s="270"/>
      <c r="N426" s="270"/>
      <c r="O426" s="270"/>
      <c r="P426" s="270"/>
      <c r="Q426" s="270"/>
      <c r="R426" s="270"/>
      <c r="S426" s="270"/>
      <c r="T426" s="270"/>
      <c r="U426" s="270"/>
    </row>
    <row r="427" spans="2:21">
      <c r="B427" s="270"/>
      <c r="C427" s="270"/>
      <c r="D427" s="270"/>
      <c r="E427" s="270"/>
      <c r="F427" s="270"/>
      <c r="G427" s="270"/>
      <c r="H427" s="270"/>
      <c r="I427" s="270"/>
      <c r="J427" s="270"/>
      <c r="K427" s="270"/>
      <c r="L427" s="270"/>
      <c r="N427" s="270"/>
      <c r="O427" s="270"/>
      <c r="P427" s="270"/>
      <c r="Q427" s="270"/>
      <c r="R427" s="270"/>
      <c r="S427" s="270"/>
      <c r="T427" s="270"/>
      <c r="U427" s="270"/>
    </row>
    <row r="428" spans="2:21">
      <c r="B428" s="270"/>
      <c r="C428" s="270"/>
      <c r="D428" s="270"/>
      <c r="E428" s="270"/>
      <c r="F428" s="270"/>
      <c r="G428" s="270"/>
      <c r="H428" s="270"/>
      <c r="I428" s="270"/>
      <c r="J428" s="270"/>
      <c r="K428" s="270"/>
      <c r="L428" s="270"/>
      <c r="N428" s="270"/>
      <c r="O428" s="270"/>
      <c r="P428" s="270"/>
      <c r="Q428" s="270"/>
      <c r="R428" s="270"/>
      <c r="S428" s="270"/>
      <c r="T428" s="270"/>
      <c r="U428" s="270"/>
    </row>
    <row r="429" spans="2:21">
      <c r="B429" s="270"/>
      <c r="C429" s="270"/>
      <c r="D429" s="270"/>
      <c r="E429" s="270"/>
      <c r="F429" s="270"/>
      <c r="G429" s="270"/>
      <c r="H429" s="270"/>
      <c r="I429" s="270"/>
      <c r="J429" s="270"/>
      <c r="K429" s="270"/>
      <c r="L429" s="270"/>
      <c r="N429" s="270"/>
      <c r="O429" s="270"/>
      <c r="P429" s="270"/>
      <c r="Q429" s="270"/>
      <c r="R429" s="270"/>
      <c r="S429" s="270"/>
      <c r="T429" s="270"/>
      <c r="U429" s="270"/>
    </row>
    <row r="430" spans="2:21">
      <c r="B430" s="270"/>
      <c r="C430" s="270"/>
      <c r="D430" s="270"/>
      <c r="E430" s="270"/>
      <c r="F430" s="270"/>
      <c r="G430" s="270"/>
      <c r="H430" s="270"/>
      <c r="I430" s="270"/>
      <c r="J430" s="270"/>
      <c r="K430" s="270"/>
      <c r="L430" s="270"/>
      <c r="N430" s="270"/>
      <c r="O430" s="270"/>
      <c r="P430" s="270"/>
      <c r="Q430" s="270"/>
      <c r="R430" s="270"/>
      <c r="S430" s="270"/>
      <c r="T430" s="270"/>
      <c r="U430" s="270"/>
    </row>
    <row r="431" spans="2:21">
      <c r="B431" s="270"/>
      <c r="C431" s="270"/>
      <c r="D431" s="270"/>
      <c r="E431" s="270"/>
      <c r="F431" s="270"/>
      <c r="G431" s="270"/>
      <c r="H431" s="270"/>
      <c r="I431" s="270"/>
      <c r="J431" s="270"/>
      <c r="K431" s="270"/>
      <c r="L431" s="270"/>
      <c r="N431" s="270"/>
      <c r="O431" s="270"/>
      <c r="P431" s="270"/>
      <c r="Q431" s="270"/>
      <c r="R431" s="270"/>
      <c r="S431" s="270"/>
      <c r="T431" s="270"/>
      <c r="U431" s="270"/>
    </row>
    <row r="432" spans="2:21">
      <c r="B432" s="270"/>
      <c r="C432" s="270"/>
      <c r="D432" s="270"/>
      <c r="E432" s="270"/>
      <c r="F432" s="270"/>
      <c r="G432" s="270"/>
      <c r="H432" s="270"/>
      <c r="I432" s="270"/>
      <c r="J432" s="270"/>
      <c r="K432" s="270"/>
      <c r="L432" s="270"/>
      <c r="N432" s="270"/>
      <c r="O432" s="270"/>
      <c r="P432" s="270"/>
      <c r="Q432" s="270"/>
      <c r="R432" s="270"/>
      <c r="S432" s="270"/>
      <c r="T432" s="270"/>
      <c r="U432" s="270"/>
    </row>
    <row r="433" spans="2:21">
      <c r="B433" s="270"/>
      <c r="C433" s="270"/>
      <c r="D433" s="270"/>
      <c r="E433" s="270"/>
      <c r="F433" s="270"/>
      <c r="G433" s="270"/>
      <c r="H433" s="270"/>
      <c r="I433" s="270"/>
      <c r="J433" s="270"/>
      <c r="K433" s="270"/>
      <c r="L433" s="270"/>
      <c r="N433" s="270"/>
      <c r="O433" s="270"/>
      <c r="P433" s="270"/>
      <c r="Q433" s="270"/>
      <c r="R433" s="270"/>
      <c r="S433" s="270"/>
      <c r="T433" s="270"/>
      <c r="U433" s="270"/>
    </row>
    <row r="434" spans="2:21">
      <c r="B434" s="270"/>
      <c r="C434" s="270"/>
      <c r="D434" s="270"/>
      <c r="E434" s="270"/>
      <c r="F434" s="270"/>
      <c r="G434" s="270"/>
      <c r="H434" s="270"/>
      <c r="I434" s="270"/>
      <c r="J434" s="270"/>
      <c r="K434" s="270"/>
      <c r="L434" s="270"/>
      <c r="N434" s="270"/>
      <c r="O434" s="270"/>
      <c r="P434" s="270"/>
      <c r="Q434" s="270"/>
      <c r="R434" s="270"/>
      <c r="S434" s="270"/>
      <c r="T434" s="270"/>
      <c r="U434" s="270"/>
    </row>
    <row r="435" spans="2:21">
      <c r="B435" s="270"/>
      <c r="C435" s="270"/>
      <c r="D435" s="270"/>
      <c r="E435" s="270"/>
      <c r="F435" s="270"/>
      <c r="G435" s="270"/>
      <c r="H435" s="270"/>
      <c r="I435" s="270"/>
      <c r="J435" s="270"/>
      <c r="K435" s="270"/>
      <c r="L435" s="270"/>
      <c r="N435" s="270"/>
      <c r="O435" s="270"/>
      <c r="P435" s="270"/>
      <c r="Q435" s="270"/>
      <c r="R435" s="270"/>
      <c r="S435" s="270"/>
      <c r="T435" s="270"/>
      <c r="U435" s="270"/>
    </row>
    <row r="436" spans="2:21">
      <c r="B436" s="270"/>
      <c r="C436" s="270"/>
      <c r="D436" s="270"/>
      <c r="E436" s="270"/>
      <c r="F436" s="270"/>
      <c r="G436" s="270"/>
      <c r="H436" s="270"/>
      <c r="I436" s="270"/>
      <c r="J436" s="270"/>
      <c r="K436" s="270"/>
      <c r="L436" s="270"/>
      <c r="N436" s="270"/>
      <c r="O436" s="270"/>
      <c r="P436" s="270"/>
      <c r="Q436" s="270"/>
      <c r="R436" s="270"/>
      <c r="S436" s="270"/>
      <c r="T436" s="270"/>
      <c r="U436" s="270"/>
    </row>
    <row r="437" spans="2:21">
      <c r="B437" s="270"/>
      <c r="C437" s="270"/>
      <c r="D437" s="270"/>
      <c r="E437" s="270"/>
      <c r="F437" s="270"/>
      <c r="G437" s="270"/>
      <c r="H437" s="270"/>
      <c r="I437" s="270"/>
      <c r="J437" s="270"/>
      <c r="K437" s="270"/>
      <c r="L437" s="270"/>
      <c r="N437" s="270"/>
      <c r="O437" s="270"/>
      <c r="P437" s="270"/>
      <c r="Q437" s="270"/>
      <c r="R437" s="270"/>
      <c r="S437" s="270"/>
      <c r="T437" s="270"/>
      <c r="U437" s="270"/>
    </row>
    <row r="438" spans="2:21">
      <c r="B438" s="270"/>
      <c r="C438" s="270"/>
      <c r="D438" s="270"/>
      <c r="E438" s="270"/>
      <c r="F438" s="270"/>
      <c r="G438" s="270"/>
      <c r="H438" s="270"/>
      <c r="I438" s="270"/>
      <c r="J438" s="270"/>
      <c r="K438" s="270"/>
      <c r="L438" s="270"/>
      <c r="N438" s="270"/>
      <c r="O438" s="270"/>
      <c r="P438" s="270"/>
      <c r="Q438" s="270"/>
      <c r="R438" s="270"/>
      <c r="S438" s="270"/>
      <c r="T438" s="270"/>
      <c r="U438" s="270"/>
    </row>
    <row r="439" spans="2:21">
      <c r="B439" s="270"/>
      <c r="C439" s="270"/>
      <c r="D439" s="270"/>
      <c r="E439" s="270"/>
      <c r="F439" s="270"/>
      <c r="G439" s="270"/>
      <c r="H439" s="270"/>
      <c r="I439" s="270"/>
      <c r="J439" s="270"/>
      <c r="K439" s="270"/>
      <c r="L439" s="270"/>
      <c r="N439" s="270"/>
      <c r="O439" s="270"/>
      <c r="P439" s="270"/>
      <c r="Q439" s="270"/>
      <c r="R439" s="270"/>
      <c r="S439" s="270"/>
      <c r="T439" s="270"/>
      <c r="U439" s="270"/>
    </row>
    <row r="440" spans="2:21">
      <c r="B440" s="270"/>
      <c r="C440" s="270"/>
      <c r="D440" s="270"/>
      <c r="E440" s="270"/>
      <c r="F440" s="270"/>
      <c r="G440" s="270"/>
      <c r="H440" s="270"/>
      <c r="I440" s="270"/>
      <c r="J440" s="270"/>
      <c r="K440" s="270"/>
      <c r="L440" s="270"/>
      <c r="N440" s="270"/>
      <c r="O440" s="270"/>
      <c r="P440" s="270"/>
      <c r="Q440" s="270"/>
      <c r="R440" s="270"/>
      <c r="S440" s="270"/>
      <c r="T440" s="270"/>
      <c r="U440" s="270"/>
    </row>
    <row r="441" spans="2:21">
      <c r="B441" s="270"/>
      <c r="C441" s="270"/>
      <c r="D441" s="270"/>
      <c r="E441" s="270"/>
      <c r="F441" s="270"/>
      <c r="G441" s="270"/>
      <c r="H441" s="270"/>
      <c r="I441" s="270"/>
      <c r="J441" s="270"/>
      <c r="K441" s="270"/>
      <c r="L441" s="270"/>
      <c r="N441" s="270"/>
      <c r="O441" s="270"/>
      <c r="P441" s="270"/>
      <c r="Q441" s="270"/>
      <c r="R441" s="270"/>
      <c r="S441" s="270"/>
      <c r="T441" s="270"/>
      <c r="U441" s="270"/>
    </row>
    <row r="442" spans="2:21">
      <c r="B442" s="270"/>
      <c r="C442" s="270"/>
      <c r="D442" s="270"/>
      <c r="E442" s="270"/>
      <c r="F442" s="270"/>
      <c r="G442" s="270"/>
      <c r="H442" s="270"/>
      <c r="I442" s="270"/>
      <c r="J442" s="270"/>
      <c r="K442" s="270"/>
      <c r="L442" s="270"/>
      <c r="N442" s="270"/>
      <c r="O442" s="270"/>
      <c r="P442" s="270"/>
      <c r="Q442" s="270"/>
      <c r="R442" s="270"/>
      <c r="S442" s="270"/>
      <c r="T442" s="270"/>
      <c r="U442" s="270"/>
    </row>
    <row r="443" spans="2:21">
      <c r="B443" s="270"/>
      <c r="C443" s="270"/>
      <c r="D443" s="270"/>
      <c r="E443" s="270"/>
      <c r="F443" s="270"/>
      <c r="G443" s="270"/>
      <c r="H443" s="270"/>
      <c r="I443" s="270"/>
      <c r="J443" s="270"/>
      <c r="K443" s="270"/>
      <c r="L443" s="270"/>
      <c r="N443" s="270"/>
      <c r="O443" s="270"/>
      <c r="P443" s="270"/>
      <c r="Q443" s="270"/>
      <c r="R443" s="270"/>
      <c r="S443" s="270"/>
      <c r="T443" s="270"/>
      <c r="U443" s="270"/>
    </row>
    <row r="444" spans="2:21">
      <c r="B444" s="270"/>
      <c r="C444" s="270"/>
      <c r="D444" s="270"/>
      <c r="E444" s="270"/>
      <c r="F444" s="270"/>
      <c r="G444" s="270"/>
      <c r="H444" s="270"/>
      <c r="I444" s="270"/>
      <c r="J444" s="270"/>
      <c r="K444" s="270"/>
      <c r="L444" s="270"/>
      <c r="N444" s="270"/>
      <c r="O444" s="270"/>
      <c r="P444" s="270"/>
      <c r="Q444" s="270"/>
      <c r="R444" s="270"/>
      <c r="S444" s="270"/>
      <c r="T444" s="270"/>
      <c r="U444" s="270"/>
    </row>
    <row r="445" spans="2:21">
      <c r="B445" s="270"/>
      <c r="C445" s="270"/>
      <c r="D445" s="270"/>
      <c r="E445" s="270"/>
      <c r="F445" s="270"/>
      <c r="G445" s="270"/>
      <c r="H445" s="270"/>
      <c r="I445" s="270"/>
      <c r="J445" s="270"/>
      <c r="K445" s="270"/>
      <c r="L445" s="270"/>
      <c r="N445" s="270"/>
      <c r="O445" s="270"/>
      <c r="P445" s="270"/>
      <c r="Q445" s="270"/>
      <c r="R445" s="270"/>
      <c r="S445" s="270"/>
      <c r="T445" s="270"/>
      <c r="U445" s="270"/>
    </row>
    <row r="446" spans="2:21">
      <c r="B446" s="270"/>
      <c r="C446" s="270"/>
      <c r="D446" s="270"/>
      <c r="E446" s="270"/>
      <c r="F446" s="270"/>
      <c r="G446" s="270"/>
      <c r="H446" s="270"/>
      <c r="I446" s="270"/>
      <c r="J446" s="270"/>
      <c r="K446" s="270"/>
      <c r="L446" s="270"/>
      <c r="N446" s="270"/>
      <c r="O446" s="270"/>
      <c r="P446" s="270"/>
      <c r="Q446" s="270"/>
      <c r="R446" s="270"/>
      <c r="S446" s="270"/>
      <c r="T446" s="270"/>
      <c r="U446" s="270"/>
    </row>
    <row r="447" spans="2:21">
      <c r="B447" s="270"/>
      <c r="C447" s="270"/>
      <c r="D447" s="270"/>
      <c r="E447" s="270"/>
      <c r="F447" s="270"/>
      <c r="G447" s="270"/>
      <c r="H447" s="270"/>
      <c r="I447" s="270"/>
      <c r="J447" s="270"/>
      <c r="K447" s="270"/>
      <c r="L447" s="270"/>
      <c r="N447" s="270"/>
      <c r="O447" s="270"/>
      <c r="P447" s="270"/>
      <c r="Q447" s="270"/>
      <c r="R447" s="270"/>
      <c r="S447" s="270"/>
      <c r="T447" s="270"/>
      <c r="U447" s="270"/>
    </row>
    <row r="448" spans="2:21">
      <c r="B448" s="270"/>
      <c r="C448" s="270"/>
      <c r="D448" s="270"/>
      <c r="E448" s="270"/>
      <c r="F448" s="270"/>
      <c r="G448" s="270"/>
      <c r="H448" s="270"/>
      <c r="I448" s="270"/>
      <c r="J448" s="270"/>
      <c r="K448" s="270"/>
      <c r="L448" s="270"/>
      <c r="N448" s="270"/>
      <c r="O448" s="270"/>
      <c r="P448" s="270"/>
      <c r="Q448" s="270"/>
      <c r="R448" s="270"/>
      <c r="S448" s="270"/>
      <c r="T448" s="270"/>
      <c r="U448" s="270"/>
    </row>
    <row r="449" spans="2:21">
      <c r="B449" s="270"/>
      <c r="C449" s="270"/>
      <c r="D449" s="270"/>
      <c r="E449" s="270"/>
      <c r="F449" s="270"/>
      <c r="G449" s="270"/>
      <c r="H449" s="270"/>
      <c r="I449" s="270"/>
      <c r="J449" s="270"/>
      <c r="K449" s="270"/>
      <c r="L449" s="270"/>
      <c r="N449" s="270"/>
      <c r="O449" s="270"/>
      <c r="P449" s="270"/>
      <c r="Q449" s="270"/>
      <c r="R449" s="270"/>
      <c r="S449" s="270"/>
      <c r="T449" s="270"/>
      <c r="U449" s="270"/>
    </row>
    <row r="450" spans="2:21">
      <c r="B450" s="270"/>
      <c r="C450" s="270"/>
      <c r="D450" s="270"/>
      <c r="E450" s="270"/>
      <c r="F450" s="270"/>
      <c r="G450" s="270"/>
      <c r="H450" s="270"/>
      <c r="I450" s="270"/>
      <c r="J450" s="270"/>
      <c r="K450" s="270"/>
      <c r="L450" s="270"/>
      <c r="N450" s="270"/>
      <c r="O450" s="270"/>
      <c r="P450" s="270"/>
      <c r="Q450" s="270"/>
      <c r="R450" s="270"/>
      <c r="S450" s="270"/>
      <c r="T450" s="270"/>
      <c r="U450" s="270"/>
    </row>
    <row r="451" spans="2:21">
      <c r="B451" s="270"/>
      <c r="C451" s="270"/>
      <c r="D451" s="270"/>
      <c r="E451" s="270"/>
      <c r="F451" s="270"/>
      <c r="G451" s="270"/>
      <c r="H451" s="270"/>
      <c r="I451" s="270"/>
      <c r="J451" s="270"/>
      <c r="K451" s="270"/>
      <c r="L451" s="270"/>
      <c r="N451" s="270"/>
      <c r="O451" s="270"/>
      <c r="P451" s="270"/>
      <c r="Q451" s="270"/>
      <c r="R451" s="270"/>
      <c r="S451" s="270"/>
      <c r="T451" s="270"/>
      <c r="U451" s="270"/>
    </row>
    <row r="452" spans="2:21">
      <c r="B452" s="270"/>
      <c r="C452" s="270"/>
      <c r="D452" s="270"/>
      <c r="E452" s="270"/>
      <c r="F452" s="270"/>
      <c r="G452" s="270"/>
      <c r="H452" s="270"/>
      <c r="I452" s="270"/>
      <c r="J452" s="270"/>
      <c r="K452" s="270"/>
      <c r="L452" s="270"/>
      <c r="N452" s="270"/>
      <c r="O452" s="270"/>
      <c r="P452" s="270"/>
      <c r="Q452" s="270"/>
      <c r="R452" s="270"/>
      <c r="S452" s="270"/>
      <c r="T452" s="270"/>
      <c r="U452" s="270"/>
    </row>
    <row r="453" spans="2:21">
      <c r="B453" s="270"/>
      <c r="C453" s="270"/>
      <c r="D453" s="270"/>
      <c r="E453" s="270"/>
      <c r="F453" s="270"/>
      <c r="G453" s="270"/>
      <c r="H453" s="270"/>
      <c r="I453" s="270"/>
      <c r="J453" s="270"/>
      <c r="K453" s="270"/>
      <c r="L453" s="270"/>
      <c r="N453" s="270"/>
      <c r="O453" s="270"/>
      <c r="P453" s="270"/>
      <c r="Q453" s="270"/>
      <c r="R453" s="270"/>
      <c r="S453" s="270"/>
      <c r="T453" s="270"/>
      <c r="U453" s="270"/>
    </row>
    <row r="454" spans="2:21">
      <c r="B454" s="270"/>
      <c r="C454" s="270"/>
      <c r="D454" s="270"/>
      <c r="E454" s="270"/>
      <c r="F454" s="270"/>
      <c r="G454" s="270"/>
      <c r="H454" s="270"/>
      <c r="I454" s="270"/>
      <c r="J454" s="270"/>
      <c r="K454" s="270"/>
      <c r="L454" s="270"/>
      <c r="N454" s="270"/>
      <c r="O454" s="270"/>
      <c r="P454" s="270"/>
      <c r="Q454" s="270"/>
      <c r="R454" s="270"/>
      <c r="S454" s="270"/>
      <c r="T454" s="270"/>
      <c r="U454" s="270"/>
    </row>
    <row r="455" spans="2:21">
      <c r="B455" s="270"/>
      <c r="C455" s="270"/>
      <c r="D455" s="270"/>
      <c r="E455" s="270"/>
      <c r="F455" s="270"/>
      <c r="G455" s="270"/>
      <c r="H455" s="270"/>
      <c r="I455" s="270"/>
      <c r="J455" s="270"/>
      <c r="K455" s="270"/>
      <c r="L455" s="270"/>
      <c r="N455" s="270"/>
      <c r="O455" s="270"/>
      <c r="P455" s="270"/>
      <c r="Q455" s="270"/>
      <c r="R455" s="270"/>
      <c r="S455" s="270"/>
      <c r="T455" s="270"/>
      <c r="U455" s="270"/>
    </row>
    <row r="456" spans="2:21">
      <c r="B456" s="270"/>
      <c r="C456" s="270"/>
      <c r="D456" s="270"/>
      <c r="E456" s="270"/>
      <c r="F456" s="270"/>
      <c r="G456" s="270"/>
      <c r="H456" s="270"/>
      <c r="I456" s="270"/>
      <c r="J456" s="270"/>
      <c r="K456" s="270"/>
      <c r="L456" s="270"/>
      <c r="N456" s="270"/>
      <c r="O456" s="270"/>
      <c r="P456" s="270"/>
      <c r="Q456" s="270"/>
      <c r="R456" s="270"/>
      <c r="S456" s="270"/>
      <c r="T456" s="270"/>
      <c r="U456" s="270"/>
    </row>
    <row r="457" spans="2:21">
      <c r="B457" s="270"/>
      <c r="C457" s="270"/>
      <c r="D457" s="270"/>
      <c r="E457" s="270"/>
      <c r="F457" s="270"/>
      <c r="G457" s="270"/>
      <c r="H457" s="270"/>
      <c r="I457" s="270"/>
      <c r="J457" s="270"/>
      <c r="K457" s="270"/>
      <c r="L457" s="270"/>
      <c r="N457" s="270"/>
      <c r="O457" s="270"/>
      <c r="P457" s="270"/>
      <c r="Q457" s="270"/>
      <c r="R457" s="270"/>
      <c r="S457" s="270"/>
      <c r="T457" s="270"/>
      <c r="U457" s="270"/>
    </row>
    <row r="458" spans="2:21">
      <c r="B458" s="270"/>
      <c r="C458" s="270"/>
      <c r="D458" s="270"/>
      <c r="E458" s="270"/>
      <c r="F458" s="270"/>
      <c r="G458" s="270"/>
      <c r="H458" s="270"/>
      <c r="I458" s="270"/>
      <c r="J458" s="270"/>
      <c r="K458" s="270"/>
      <c r="L458" s="270"/>
      <c r="N458" s="270"/>
      <c r="O458" s="270"/>
      <c r="P458" s="270"/>
      <c r="Q458" s="270"/>
      <c r="R458" s="270"/>
      <c r="S458" s="270"/>
      <c r="T458" s="270"/>
      <c r="U458" s="270"/>
    </row>
    <row r="459" spans="2:21">
      <c r="B459" s="270"/>
      <c r="C459" s="270"/>
      <c r="D459" s="270"/>
      <c r="E459" s="270"/>
      <c r="F459" s="270"/>
      <c r="G459" s="270"/>
      <c r="H459" s="270"/>
      <c r="I459" s="270"/>
      <c r="J459" s="270"/>
      <c r="K459" s="270"/>
      <c r="L459" s="270"/>
      <c r="N459" s="270"/>
      <c r="O459" s="270"/>
      <c r="P459" s="270"/>
      <c r="Q459" s="270"/>
      <c r="R459" s="270"/>
      <c r="S459" s="270"/>
      <c r="T459" s="270"/>
      <c r="U459" s="270"/>
    </row>
    <row r="460" spans="2:21">
      <c r="B460" s="270"/>
      <c r="C460" s="270"/>
      <c r="D460" s="270"/>
      <c r="E460" s="270"/>
      <c r="F460" s="270"/>
      <c r="G460" s="270"/>
      <c r="H460" s="270"/>
      <c r="I460" s="270"/>
      <c r="J460" s="270"/>
      <c r="K460" s="270"/>
      <c r="L460" s="270"/>
      <c r="N460" s="270"/>
      <c r="O460" s="270"/>
      <c r="P460" s="270"/>
      <c r="Q460" s="270"/>
      <c r="R460" s="270"/>
      <c r="S460" s="270"/>
      <c r="T460" s="270"/>
      <c r="U460" s="270"/>
    </row>
    <row r="461" spans="2:21">
      <c r="B461" s="270"/>
      <c r="C461" s="270"/>
      <c r="D461" s="270"/>
      <c r="E461" s="270"/>
      <c r="F461" s="270"/>
      <c r="G461" s="270"/>
      <c r="H461" s="270"/>
      <c r="I461" s="270"/>
      <c r="J461" s="270"/>
      <c r="K461" s="270"/>
      <c r="L461" s="270"/>
      <c r="N461" s="270"/>
      <c r="O461" s="270"/>
      <c r="P461" s="270"/>
      <c r="Q461" s="270"/>
      <c r="R461" s="270"/>
      <c r="S461" s="270"/>
      <c r="T461" s="270"/>
      <c r="U461" s="270"/>
    </row>
    <row r="462" spans="2:21">
      <c r="B462" s="270"/>
      <c r="C462" s="270"/>
      <c r="D462" s="270"/>
      <c r="E462" s="270"/>
      <c r="F462" s="270"/>
      <c r="G462" s="270"/>
      <c r="H462" s="270"/>
      <c r="I462" s="270"/>
      <c r="J462" s="270"/>
      <c r="K462" s="270"/>
      <c r="L462" s="270"/>
      <c r="N462" s="270"/>
      <c r="O462" s="270"/>
      <c r="P462" s="270"/>
      <c r="Q462" s="270"/>
      <c r="R462" s="270"/>
      <c r="S462" s="270"/>
      <c r="T462" s="270"/>
      <c r="U462" s="270"/>
    </row>
    <row r="463" spans="2:21">
      <c r="B463" s="270"/>
      <c r="C463" s="270"/>
      <c r="D463" s="270"/>
      <c r="E463" s="270"/>
      <c r="F463" s="270"/>
      <c r="G463" s="270"/>
      <c r="H463" s="270"/>
      <c r="I463" s="270"/>
      <c r="J463" s="270"/>
      <c r="K463" s="270"/>
      <c r="L463" s="270"/>
      <c r="N463" s="270"/>
      <c r="O463" s="270"/>
      <c r="P463" s="270"/>
      <c r="Q463" s="270"/>
      <c r="R463" s="270"/>
      <c r="S463" s="270"/>
      <c r="T463" s="270"/>
      <c r="U463" s="270"/>
    </row>
    <row r="464" spans="2:21">
      <c r="B464" s="270"/>
      <c r="C464" s="270"/>
      <c r="D464" s="270"/>
      <c r="E464" s="270"/>
      <c r="F464" s="270"/>
      <c r="G464" s="270"/>
      <c r="H464" s="270"/>
      <c r="I464" s="270"/>
      <c r="J464" s="270"/>
      <c r="K464" s="270"/>
      <c r="L464" s="270"/>
      <c r="N464" s="270"/>
      <c r="O464" s="270"/>
      <c r="P464" s="270"/>
      <c r="Q464" s="270"/>
      <c r="R464" s="270"/>
      <c r="S464" s="270"/>
      <c r="T464" s="270"/>
      <c r="U464" s="270"/>
    </row>
    <row r="465" spans="2:21">
      <c r="B465" s="270"/>
      <c r="C465" s="270"/>
      <c r="D465" s="270"/>
      <c r="E465" s="270"/>
      <c r="F465" s="270"/>
      <c r="G465" s="270"/>
      <c r="H465" s="270"/>
      <c r="I465" s="270"/>
      <c r="J465" s="270"/>
      <c r="K465" s="270"/>
      <c r="L465" s="270"/>
      <c r="N465" s="270"/>
      <c r="O465" s="270"/>
      <c r="P465" s="270"/>
      <c r="Q465" s="270"/>
      <c r="R465" s="270"/>
      <c r="S465" s="270"/>
      <c r="T465" s="270"/>
      <c r="U465" s="270"/>
    </row>
    <row r="466" spans="2:21">
      <c r="B466" s="270"/>
      <c r="C466" s="270"/>
      <c r="D466" s="270"/>
      <c r="E466" s="270"/>
      <c r="F466" s="270"/>
      <c r="G466" s="270"/>
      <c r="H466" s="270"/>
      <c r="I466" s="270"/>
      <c r="J466" s="270"/>
      <c r="K466" s="270"/>
      <c r="L466" s="270"/>
      <c r="N466" s="270"/>
      <c r="O466" s="270"/>
      <c r="P466" s="270"/>
      <c r="Q466" s="270"/>
      <c r="R466" s="270"/>
      <c r="S466" s="270"/>
      <c r="T466" s="270"/>
      <c r="U466" s="270"/>
    </row>
    <row r="467" spans="2:21">
      <c r="B467" s="270"/>
      <c r="C467" s="270"/>
      <c r="D467" s="270"/>
      <c r="E467" s="270"/>
      <c r="F467" s="270"/>
      <c r="G467" s="270"/>
      <c r="H467" s="270"/>
      <c r="I467" s="270"/>
      <c r="J467" s="270"/>
      <c r="K467" s="270"/>
      <c r="L467" s="270"/>
      <c r="N467" s="270"/>
      <c r="O467" s="270"/>
      <c r="P467" s="270"/>
      <c r="Q467" s="270"/>
      <c r="R467" s="270"/>
      <c r="S467" s="270"/>
      <c r="T467" s="270"/>
      <c r="U467" s="270"/>
    </row>
    <row r="468" spans="2:21">
      <c r="B468" s="270"/>
      <c r="C468" s="270"/>
      <c r="D468" s="270"/>
      <c r="E468" s="270"/>
      <c r="F468" s="270"/>
      <c r="G468" s="270"/>
      <c r="H468" s="270"/>
      <c r="I468" s="270"/>
      <c r="J468" s="270"/>
      <c r="K468" s="270"/>
      <c r="L468" s="270"/>
      <c r="N468" s="270"/>
      <c r="O468" s="270"/>
      <c r="P468" s="270"/>
      <c r="Q468" s="270"/>
      <c r="R468" s="270"/>
      <c r="S468" s="270"/>
      <c r="T468" s="270"/>
      <c r="U468" s="270"/>
    </row>
    <row r="469" spans="2:21">
      <c r="B469" s="270"/>
      <c r="C469" s="270"/>
      <c r="D469" s="270"/>
      <c r="E469" s="270"/>
      <c r="F469" s="270"/>
      <c r="G469" s="270"/>
      <c r="H469" s="270"/>
      <c r="I469" s="270"/>
      <c r="J469" s="270"/>
      <c r="K469" s="270"/>
      <c r="L469" s="270"/>
      <c r="N469" s="270"/>
      <c r="O469" s="270"/>
      <c r="P469" s="270"/>
      <c r="Q469" s="270"/>
      <c r="R469" s="270"/>
      <c r="S469" s="270"/>
      <c r="T469" s="270"/>
      <c r="U469" s="270"/>
    </row>
    <row r="470" spans="2:21">
      <c r="B470" s="270"/>
      <c r="C470" s="270"/>
      <c r="D470" s="270"/>
      <c r="E470" s="270"/>
      <c r="F470" s="270"/>
      <c r="G470" s="270"/>
      <c r="H470" s="270"/>
      <c r="I470" s="270"/>
      <c r="J470" s="270"/>
      <c r="K470" s="270"/>
      <c r="L470" s="270"/>
      <c r="N470" s="270"/>
      <c r="O470" s="270"/>
      <c r="P470" s="270"/>
      <c r="Q470" s="270"/>
      <c r="R470" s="270"/>
      <c r="S470" s="270"/>
      <c r="T470" s="270"/>
      <c r="U470" s="270"/>
    </row>
    <row r="471" spans="2:21">
      <c r="B471" s="270"/>
      <c r="C471" s="270"/>
      <c r="D471" s="270"/>
      <c r="E471" s="270"/>
      <c r="F471" s="270"/>
      <c r="G471" s="270"/>
      <c r="H471" s="270"/>
      <c r="I471" s="270"/>
      <c r="J471" s="270"/>
      <c r="K471" s="270"/>
      <c r="L471" s="270"/>
      <c r="N471" s="270"/>
      <c r="O471" s="270"/>
      <c r="P471" s="270"/>
      <c r="Q471" s="270"/>
      <c r="R471" s="270"/>
      <c r="S471" s="270"/>
      <c r="T471" s="270"/>
      <c r="U471" s="270"/>
    </row>
    <row r="472" spans="2:21">
      <c r="B472" s="270"/>
      <c r="C472" s="270"/>
      <c r="D472" s="270"/>
      <c r="E472" s="270"/>
      <c r="F472" s="270"/>
      <c r="G472" s="270"/>
      <c r="H472" s="270"/>
      <c r="I472" s="270"/>
      <c r="J472" s="270"/>
      <c r="K472" s="270"/>
      <c r="L472" s="270"/>
      <c r="N472" s="270"/>
      <c r="O472" s="270"/>
      <c r="P472" s="270"/>
      <c r="Q472" s="270"/>
      <c r="R472" s="270"/>
      <c r="S472" s="270"/>
      <c r="T472" s="270"/>
      <c r="U472" s="270"/>
    </row>
    <row r="473" spans="2:21">
      <c r="B473" s="270"/>
      <c r="C473" s="270"/>
      <c r="D473" s="270"/>
      <c r="E473" s="270"/>
      <c r="F473" s="270"/>
      <c r="G473" s="270"/>
      <c r="H473" s="270"/>
      <c r="I473" s="270"/>
      <c r="J473" s="270"/>
      <c r="K473" s="270"/>
      <c r="L473" s="270"/>
      <c r="N473" s="270"/>
      <c r="O473" s="270"/>
      <c r="P473" s="270"/>
      <c r="Q473" s="270"/>
      <c r="R473" s="270"/>
      <c r="S473" s="270"/>
      <c r="T473" s="270"/>
      <c r="U473" s="270"/>
    </row>
    <row r="474" spans="2:21">
      <c r="B474" s="270"/>
      <c r="C474" s="270"/>
      <c r="D474" s="270"/>
      <c r="E474" s="270"/>
      <c r="F474" s="270"/>
      <c r="G474" s="270"/>
      <c r="H474" s="270"/>
      <c r="I474" s="270"/>
      <c r="J474" s="270"/>
      <c r="K474" s="270"/>
      <c r="L474" s="270"/>
      <c r="N474" s="270"/>
      <c r="O474" s="270"/>
      <c r="P474" s="270"/>
      <c r="Q474" s="270"/>
      <c r="R474" s="270"/>
      <c r="S474" s="270"/>
      <c r="T474" s="270"/>
      <c r="U474" s="270"/>
    </row>
    <row r="475" spans="2:21">
      <c r="B475" s="270"/>
      <c r="C475" s="270"/>
      <c r="D475" s="270"/>
      <c r="E475" s="270"/>
      <c r="F475" s="270"/>
      <c r="G475" s="270"/>
      <c r="H475" s="270"/>
      <c r="I475" s="270"/>
      <c r="J475" s="270"/>
      <c r="K475" s="270"/>
      <c r="L475" s="270"/>
      <c r="N475" s="270"/>
      <c r="O475" s="270"/>
      <c r="P475" s="270"/>
      <c r="Q475" s="270"/>
      <c r="R475" s="270"/>
      <c r="S475" s="270"/>
      <c r="T475" s="270"/>
      <c r="U475" s="270"/>
    </row>
    <row r="476" spans="2:21">
      <c r="B476" s="270"/>
      <c r="C476" s="270"/>
      <c r="D476" s="270"/>
      <c r="E476" s="270"/>
      <c r="F476" s="270"/>
      <c r="G476" s="270"/>
      <c r="H476" s="270"/>
      <c r="I476" s="270"/>
      <c r="J476" s="270"/>
      <c r="K476" s="270"/>
      <c r="L476" s="270"/>
      <c r="N476" s="270"/>
      <c r="O476" s="270"/>
      <c r="P476" s="270"/>
      <c r="Q476" s="270"/>
      <c r="R476" s="270"/>
      <c r="S476" s="270"/>
      <c r="T476" s="270"/>
      <c r="U476" s="270"/>
    </row>
    <row r="477" spans="2:21">
      <c r="B477" s="270"/>
      <c r="C477" s="270"/>
      <c r="D477" s="270"/>
      <c r="E477" s="270"/>
      <c r="F477" s="270"/>
      <c r="G477" s="270"/>
      <c r="H477" s="270"/>
      <c r="I477" s="270"/>
      <c r="J477" s="270"/>
      <c r="K477" s="270"/>
      <c r="L477" s="270"/>
      <c r="N477" s="270"/>
      <c r="O477" s="270"/>
      <c r="P477" s="270"/>
      <c r="Q477" s="270"/>
      <c r="R477" s="270"/>
      <c r="S477" s="270"/>
      <c r="T477" s="270"/>
      <c r="U477" s="270"/>
    </row>
    <row r="478" spans="2:21">
      <c r="B478" s="270"/>
      <c r="C478" s="270"/>
      <c r="D478" s="270"/>
      <c r="E478" s="270"/>
      <c r="F478" s="270"/>
      <c r="G478" s="270"/>
      <c r="H478" s="270"/>
      <c r="I478" s="270"/>
      <c r="J478" s="270"/>
      <c r="K478" s="270"/>
      <c r="L478" s="270"/>
      <c r="N478" s="270"/>
      <c r="O478" s="270"/>
      <c r="P478" s="270"/>
      <c r="Q478" s="270"/>
      <c r="R478" s="270"/>
      <c r="S478" s="270"/>
      <c r="T478" s="270"/>
      <c r="U478" s="270"/>
    </row>
    <row r="479" spans="2:21">
      <c r="B479" s="270"/>
      <c r="C479" s="270"/>
      <c r="D479" s="270"/>
      <c r="E479" s="270"/>
      <c r="F479" s="270"/>
      <c r="G479" s="270"/>
      <c r="H479" s="270"/>
      <c r="I479" s="270"/>
      <c r="J479" s="270"/>
      <c r="K479" s="270"/>
      <c r="L479" s="270"/>
      <c r="N479" s="270"/>
      <c r="O479" s="270"/>
      <c r="P479" s="270"/>
      <c r="Q479" s="270"/>
      <c r="R479" s="270"/>
      <c r="S479" s="270"/>
      <c r="T479" s="270"/>
      <c r="U479" s="270"/>
    </row>
    <row r="480" spans="2:21">
      <c r="B480" s="270"/>
      <c r="C480" s="270"/>
      <c r="D480" s="270"/>
      <c r="E480" s="270"/>
      <c r="F480" s="270"/>
      <c r="G480" s="270"/>
      <c r="H480" s="270"/>
      <c r="I480" s="270"/>
      <c r="J480" s="270"/>
      <c r="K480" s="270"/>
      <c r="L480" s="270"/>
      <c r="N480" s="270"/>
      <c r="O480" s="270"/>
      <c r="P480" s="270"/>
      <c r="Q480" s="270"/>
      <c r="R480" s="270"/>
      <c r="S480" s="270"/>
      <c r="T480" s="270"/>
      <c r="U480" s="270"/>
    </row>
    <row r="481" spans="2:21">
      <c r="B481" s="270"/>
      <c r="C481" s="270"/>
      <c r="D481" s="270"/>
      <c r="E481" s="270"/>
      <c r="F481" s="270"/>
      <c r="G481" s="270"/>
      <c r="H481" s="270"/>
      <c r="I481" s="270"/>
      <c r="J481" s="270"/>
      <c r="K481" s="270"/>
      <c r="L481" s="270"/>
      <c r="N481" s="270"/>
      <c r="O481" s="270"/>
      <c r="P481" s="270"/>
      <c r="Q481" s="270"/>
      <c r="R481" s="270"/>
      <c r="S481" s="270"/>
      <c r="T481" s="270"/>
      <c r="U481" s="270"/>
    </row>
    <row r="482" spans="2:21">
      <c r="B482" s="270"/>
      <c r="C482" s="270"/>
      <c r="D482" s="270"/>
      <c r="E482" s="270"/>
      <c r="F482" s="270"/>
      <c r="G482" s="270"/>
      <c r="H482" s="270"/>
      <c r="I482" s="270"/>
      <c r="J482" s="270"/>
      <c r="K482" s="270"/>
      <c r="L482" s="270"/>
      <c r="N482" s="270"/>
      <c r="O482" s="270"/>
      <c r="P482" s="270"/>
      <c r="Q482" s="270"/>
      <c r="R482" s="270"/>
      <c r="S482" s="270"/>
      <c r="T482" s="270"/>
      <c r="U482" s="270"/>
    </row>
    <row r="483" spans="2:21">
      <c r="B483" s="270"/>
      <c r="C483" s="270"/>
      <c r="D483" s="270"/>
      <c r="E483" s="270"/>
      <c r="F483" s="270"/>
      <c r="G483" s="270"/>
      <c r="H483" s="270"/>
      <c r="I483" s="270"/>
      <c r="J483" s="270"/>
      <c r="K483" s="270"/>
      <c r="L483" s="270"/>
      <c r="N483" s="270"/>
      <c r="O483" s="270"/>
      <c r="P483" s="270"/>
      <c r="Q483" s="270"/>
      <c r="R483" s="270"/>
      <c r="S483" s="270"/>
      <c r="T483" s="270"/>
      <c r="U483" s="270"/>
    </row>
    <row r="484" spans="2:21">
      <c r="B484" s="270"/>
      <c r="C484" s="270"/>
      <c r="D484" s="270"/>
      <c r="E484" s="270"/>
      <c r="F484" s="270"/>
      <c r="G484" s="270"/>
      <c r="H484" s="270"/>
      <c r="I484" s="270"/>
      <c r="J484" s="270"/>
      <c r="K484" s="270"/>
      <c r="L484" s="270"/>
      <c r="N484" s="270"/>
      <c r="O484" s="270"/>
      <c r="P484" s="270"/>
      <c r="Q484" s="270"/>
      <c r="R484" s="270"/>
      <c r="S484" s="270"/>
      <c r="T484" s="270"/>
      <c r="U484" s="270"/>
    </row>
    <row r="485" spans="2:21">
      <c r="B485" s="270"/>
      <c r="C485" s="270"/>
      <c r="D485" s="270"/>
      <c r="E485" s="270"/>
      <c r="F485" s="270"/>
      <c r="G485" s="270"/>
      <c r="H485" s="270"/>
      <c r="I485" s="270"/>
      <c r="J485" s="270"/>
      <c r="K485" s="270"/>
      <c r="L485" s="270"/>
      <c r="N485" s="270"/>
      <c r="O485" s="270"/>
      <c r="P485" s="270"/>
      <c r="Q485" s="270"/>
      <c r="R485" s="270"/>
      <c r="S485" s="270"/>
      <c r="T485" s="270"/>
      <c r="U485" s="270"/>
    </row>
    <row r="486" spans="2:21">
      <c r="B486" s="270"/>
      <c r="C486" s="270"/>
      <c r="D486" s="270"/>
      <c r="E486" s="270"/>
      <c r="F486" s="270"/>
      <c r="G486" s="270"/>
      <c r="H486" s="270"/>
      <c r="I486" s="270"/>
      <c r="J486" s="270"/>
      <c r="K486" s="270"/>
      <c r="L486" s="270"/>
      <c r="N486" s="270"/>
      <c r="O486" s="270"/>
      <c r="P486" s="270"/>
      <c r="Q486" s="270"/>
      <c r="R486" s="270"/>
      <c r="S486" s="270"/>
      <c r="T486" s="270"/>
      <c r="U486" s="270"/>
    </row>
    <row r="487" spans="2:21">
      <c r="B487" s="270"/>
      <c r="C487" s="270"/>
      <c r="D487" s="270"/>
      <c r="E487" s="270"/>
      <c r="F487" s="270"/>
      <c r="G487" s="270"/>
      <c r="H487" s="270"/>
      <c r="I487" s="270"/>
      <c r="J487" s="270"/>
      <c r="K487" s="270"/>
      <c r="L487" s="270"/>
      <c r="N487" s="270"/>
      <c r="O487" s="270"/>
      <c r="P487" s="270"/>
      <c r="Q487" s="270"/>
      <c r="R487" s="270"/>
      <c r="S487" s="270"/>
      <c r="T487" s="270"/>
      <c r="U487" s="270"/>
    </row>
    <row r="488" spans="2:21">
      <c r="B488" s="270"/>
      <c r="C488" s="270"/>
      <c r="D488" s="270"/>
      <c r="E488" s="270"/>
      <c r="F488" s="270"/>
      <c r="G488" s="270"/>
      <c r="H488" s="270"/>
      <c r="I488" s="270"/>
      <c r="J488" s="270"/>
      <c r="K488" s="270"/>
      <c r="L488" s="270"/>
      <c r="N488" s="270"/>
      <c r="O488" s="270"/>
      <c r="P488" s="270"/>
      <c r="Q488" s="270"/>
      <c r="R488" s="270"/>
      <c r="S488" s="270"/>
      <c r="T488" s="270"/>
      <c r="U488" s="270"/>
    </row>
    <row r="489" spans="2:21">
      <c r="B489" s="270"/>
      <c r="C489" s="270"/>
      <c r="D489" s="270"/>
      <c r="E489" s="270"/>
      <c r="F489" s="270"/>
      <c r="G489" s="270"/>
      <c r="H489" s="270"/>
      <c r="I489" s="270"/>
      <c r="J489" s="270"/>
      <c r="K489" s="270"/>
      <c r="L489" s="270"/>
      <c r="N489" s="270"/>
      <c r="O489" s="270"/>
      <c r="P489" s="270"/>
      <c r="Q489" s="270"/>
      <c r="R489" s="270"/>
      <c r="S489" s="270"/>
      <c r="T489" s="270"/>
      <c r="U489" s="270"/>
    </row>
    <row r="490" spans="2:21">
      <c r="B490" s="270"/>
      <c r="C490" s="270"/>
      <c r="D490" s="270"/>
      <c r="E490" s="270"/>
      <c r="F490" s="270"/>
      <c r="G490" s="270"/>
      <c r="H490" s="270"/>
      <c r="I490" s="270"/>
      <c r="J490" s="270"/>
      <c r="K490" s="270"/>
      <c r="L490" s="270"/>
      <c r="N490" s="270"/>
      <c r="O490" s="270"/>
      <c r="P490" s="270"/>
      <c r="Q490" s="270"/>
      <c r="R490" s="270"/>
      <c r="S490" s="270"/>
      <c r="T490" s="270"/>
      <c r="U490" s="270"/>
    </row>
    <row r="491" spans="2:21">
      <c r="B491" s="270"/>
      <c r="C491" s="270"/>
      <c r="D491" s="270"/>
      <c r="E491" s="270"/>
      <c r="F491" s="270"/>
      <c r="G491" s="270"/>
      <c r="H491" s="270"/>
      <c r="I491" s="270"/>
      <c r="J491" s="270"/>
      <c r="K491" s="270"/>
      <c r="L491" s="270"/>
      <c r="N491" s="270"/>
      <c r="O491" s="270"/>
      <c r="P491" s="270"/>
      <c r="Q491" s="270"/>
      <c r="R491" s="270"/>
      <c r="S491" s="270"/>
      <c r="T491" s="270"/>
      <c r="U491" s="270"/>
    </row>
    <row r="492" spans="2:21">
      <c r="B492" s="270"/>
      <c r="C492" s="270"/>
      <c r="D492" s="270"/>
      <c r="E492" s="270"/>
      <c r="F492" s="270"/>
      <c r="G492" s="270"/>
      <c r="H492" s="270"/>
      <c r="I492" s="270"/>
      <c r="J492" s="270"/>
      <c r="K492" s="270"/>
      <c r="L492" s="270"/>
      <c r="N492" s="270"/>
      <c r="O492" s="270"/>
      <c r="P492" s="270"/>
      <c r="Q492" s="270"/>
      <c r="R492" s="270"/>
      <c r="S492" s="270"/>
      <c r="T492" s="270"/>
      <c r="U492" s="270"/>
    </row>
    <row r="493" spans="2:21">
      <c r="B493" s="270"/>
      <c r="C493" s="270"/>
      <c r="D493" s="270"/>
      <c r="E493" s="270"/>
      <c r="F493" s="270"/>
      <c r="G493" s="270"/>
      <c r="H493" s="270"/>
      <c r="I493" s="270"/>
      <c r="J493" s="270"/>
      <c r="K493" s="270"/>
      <c r="L493" s="270"/>
      <c r="N493" s="270"/>
      <c r="O493" s="270"/>
      <c r="P493" s="270"/>
      <c r="Q493" s="270"/>
      <c r="R493" s="270"/>
      <c r="S493" s="270"/>
      <c r="T493" s="270"/>
      <c r="U493" s="270"/>
    </row>
    <row r="494" spans="2:21">
      <c r="B494" s="270"/>
      <c r="C494" s="270"/>
      <c r="D494" s="270"/>
      <c r="E494" s="270"/>
      <c r="F494" s="270"/>
      <c r="G494" s="270"/>
      <c r="H494" s="270"/>
      <c r="I494" s="270"/>
      <c r="J494" s="270"/>
      <c r="K494" s="270"/>
      <c r="L494" s="270"/>
      <c r="N494" s="270"/>
      <c r="O494" s="270"/>
      <c r="P494" s="270"/>
      <c r="Q494" s="270"/>
      <c r="R494" s="270"/>
      <c r="S494" s="270"/>
      <c r="T494" s="270"/>
      <c r="U494" s="270"/>
    </row>
    <row r="495" spans="2:21">
      <c r="B495" s="270"/>
      <c r="C495" s="270"/>
      <c r="D495" s="270"/>
      <c r="E495" s="270"/>
      <c r="F495" s="270"/>
      <c r="G495" s="270"/>
      <c r="H495" s="270"/>
      <c r="I495" s="270"/>
      <c r="J495" s="270"/>
      <c r="K495" s="270"/>
      <c r="L495" s="270"/>
      <c r="N495" s="270"/>
      <c r="O495" s="270"/>
      <c r="P495" s="270"/>
      <c r="Q495" s="270"/>
      <c r="R495" s="270"/>
      <c r="S495" s="270"/>
      <c r="T495" s="270"/>
      <c r="U495" s="270"/>
    </row>
    <row r="496" spans="2:21">
      <c r="B496" s="270"/>
      <c r="C496" s="270"/>
      <c r="D496" s="270"/>
      <c r="E496" s="270"/>
      <c r="F496" s="270"/>
      <c r="G496" s="270"/>
      <c r="H496" s="270"/>
      <c r="I496" s="270"/>
      <c r="J496" s="270"/>
      <c r="K496" s="270"/>
      <c r="L496" s="270"/>
      <c r="N496" s="270"/>
      <c r="O496" s="270"/>
      <c r="P496" s="270"/>
      <c r="Q496" s="270"/>
      <c r="R496" s="270"/>
      <c r="S496" s="270"/>
      <c r="T496" s="270"/>
      <c r="U496" s="270"/>
    </row>
    <row r="497" spans="2:21">
      <c r="B497" s="270"/>
      <c r="C497" s="270"/>
      <c r="D497" s="270"/>
      <c r="E497" s="270"/>
      <c r="F497" s="270"/>
      <c r="G497" s="270"/>
      <c r="H497" s="270"/>
      <c r="I497" s="270"/>
      <c r="J497" s="270"/>
      <c r="K497" s="270"/>
      <c r="L497" s="270"/>
      <c r="N497" s="270"/>
      <c r="O497" s="270"/>
      <c r="P497" s="270"/>
      <c r="Q497" s="270"/>
      <c r="R497" s="270"/>
      <c r="S497" s="270"/>
      <c r="T497" s="270"/>
      <c r="U497" s="270"/>
    </row>
    <row r="498" spans="2:21">
      <c r="B498" s="270"/>
      <c r="C498" s="270"/>
      <c r="D498" s="270"/>
      <c r="E498" s="270"/>
      <c r="F498" s="270"/>
      <c r="G498" s="270"/>
      <c r="H498" s="270"/>
      <c r="I498" s="270"/>
      <c r="J498" s="270"/>
      <c r="K498" s="270"/>
      <c r="L498" s="270"/>
      <c r="N498" s="270"/>
      <c r="O498" s="270"/>
      <c r="P498" s="270"/>
      <c r="Q498" s="270"/>
      <c r="R498" s="270"/>
      <c r="S498" s="270"/>
      <c r="T498" s="270"/>
      <c r="U498" s="270"/>
    </row>
    <row r="499" spans="2:21">
      <c r="B499" s="270"/>
      <c r="C499" s="270"/>
      <c r="D499" s="270"/>
      <c r="E499" s="270"/>
      <c r="F499" s="270"/>
      <c r="G499" s="270"/>
      <c r="H499" s="270"/>
      <c r="I499" s="270"/>
      <c r="J499" s="270"/>
      <c r="K499" s="270"/>
      <c r="L499" s="270"/>
      <c r="N499" s="270"/>
      <c r="O499" s="270"/>
      <c r="P499" s="270"/>
      <c r="Q499" s="270"/>
      <c r="R499" s="270"/>
      <c r="S499" s="270"/>
      <c r="T499" s="270"/>
      <c r="U499" s="270"/>
    </row>
    <row r="500" spans="2:21">
      <c r="B500" s="270"/>
      <c r="C500" s="270"/>
      <c r="D500" s="270"/>
      <c r="E500" s="270"/>
      <c r="F500" s="270"/>
      <c r="G500" s="270"/>
      <c r="H500" s="270"/>
      <c r="I500" s="270"/>
      <c r="J500" s="270"/>
      <c r="K500" s="270"/>
      <c r="L500" s="270"/>
      <c r="N500" s="270"/>
      <c r="O500" s="270"/>
      <c r="P500" s="270"/>
      <c r="Q500" s="270"/>
      <c r="R500" s="270"/>
      <c r="S500" s="270"/>
      <c r="T500" s="270"/>
      <c r="U500" s="270"/>
    </row>
    <row r="501" spans="2:21">
      <c r="B501" s="270"/>
      <c r="C501" s="270"/>
      <c r="D501" s="270"/>
      <c r="E501" s="270"/>
      <c r="F501" s="270"/>
      <c r="G501" s="270"/>
      <c r="H501" s="270"/>
      <c r="I501" s="270"/>
      <c r="J501" s="270"/>
      <c r="K501" s="270"/>
      <c r="L501" s="270"/>
      <c r="N501" s="270"/>
      <c r="O501" s="270"/>
      <c r="P501" s="270"/>
      <c r="Q501" s="270"/>
      <c r="R501" s="270"/>
      <c r="S501" s="270"/>
      <c r="T501" s="270"/>
      <c r="U501" s="270"/>
    </row>
    <row r="502" spans="2:21">
      <c r="B502" s="270"/>
      <c r="C502" s="270"/>
      <c r="D502" s="270"/>
      <c r="E502" s="270"/>
      <c r="F502" s="270"/>
      <c r="G502" s="270"/>
      <c r="H502" s="270"/>
      <c r="I502" s="270"/>
      <c r="J502" s="270"/>
      <c r="K502" s="270"/>
      <c r="L502" s="270"/>
      <c r="N502" s="270"/>
      <c r="O502" s="270"/>
      <c r="P502" s="270"/>
      <c r="Q502" s="270"/>
      <c r="R502" s="270"/>
      <c r="S502" s="270"/>
      <c r="T502" s="270"/>
      <c r="U502" s="270"/>
    </row>
    <row r="503" spans="2:21">
      <c r="B503" s="270"/>
      <c r="C503" s="270"/>
      <c r="D503" s="270"/>
      <c r="E503" s="270"/>
      <c r="F503" s="270"/>
      <c r="G503" s="270"/>
      <c r="H503" s="270"/>
      <c r="I503" s="270"/>
      <c r="J503" s="270"/>
      <c r="K503" s="270"/>
      <c r="L503" s="270"/>
      <c r="N503" s="270"/>
      <c r="O503" s="270"/>
      <c r="P503" s="270"/>
      <c r="Q503" s="270"/>
      <c r="R503" s="270"/>
      <c r="S503" s="270"/>
      <c r="T503" s="270"/>
      <c r="U503" s="270"/>
    </row>
    <row r="504" spans="2:21">
      <c r="B504" s="270"/>
      <c r="C504" s="270"/>
      <c r="D504" s="270"/>
      <c r="E504" s="270"/>
      <c r="F504" s="270"/>
      <c r="G504" s="270"/>
      <c r="H504" s="270"/>
      <c r="I504" s="270"/>
      <c r="J504" s="270"/>
      <c r="K504" s="270"/>
      <c r="L504" s="270"/>
      <c r="N504" s="270"/>
      <c r="O504" s="270"/>
      <c r="P504" s="270"/>
      <c r="Q504" s="270"/>
      <c r="R504" s="270"/>
      <c r="S504" s="270"/>
      <c r="T504" s="270"/>
      <c r="U504" s="270"/>
    </row>
    <row r="505" spans="2:21">
      <c r="B505" s="270"/>
      <c r="C505" s="270"/>
      <c r="D505" s="270"/>
      <c r="E505" s="270"/>
      <c r="F505" s="270"/>
      <c r="G505" s="270"/>
      <c r="H505" s="270"/>
      <c r="I505" s="270"/>
      <c r="J505" s="270"/>
      <c r="K505" s="270"/>
      <c r="L505" s="270"/>
      <c r="N505" s="270"/>
      <c r="O505" s="270"/>
      <c r="P505" s="270"/>
      <c r="Q505" s="270"/>
      <c r="R505" s="270"/>
      <c r="S505" s="270"/>
      <c r="T505" s="270"/>
      <c r="U505" s="270"/>
    </row>
    <row r="506" spans="2:21">
      <c r="B506" s="270"/>
      <c r="C506" s="270"/>
      <c r="D506" s="270"/>
      <c r="E506" s="270"/>
      <c r="F506" s="270"/>
      <c r="G506" s="270"/>
      <c r="H506" s="270"/>
      <c r="I506" s="270"/>
      <c r="J506" s="270"/>
      <c r="K506" s="270"/>
      <c r="L506" s="270"/>
      <c r="N506" s="270"/>
      <c r="O506" s="270"/>
      <c r="P506" s="270"/>
      <c r="Q506" s="270"/>
      <c r="R506" s="270"/>
      <c r="S506" s="270"/>
      <c r="T506" s="270"/>
      <c r="U506" s="270"/>
    </row>
    <row r="507" spans="2:21">
      <c r="B507" s="270"/>
      <c r="C507" s="270"/>
      <c r="D507" s="270"/>
      <c r="E507" s="270"/>
      <c r="F507" s="270"/>
      <c r="G507" s="270"/>
      <c r="H507" s="270"/>
      <c r="I507" s="270"/>
      <c r="J507" s="270"/>
      <c r="K507" s="270"/>
      <c r="L507" s="270"/>
      <c r="N507" s="270"/>
      <c r="O507" s="270"/>
      <c r="P507" s="270"/>
      <c r="Q507" s="270"/>
      <c r="R507" s="270"/>
      <c r="S507" s="270"/>
      <c r="T507" s="270"/>
      <c r="U507" s="270"/>
    </row>
    <row r="508" spans="2:21">
      <c r="B508" s="270"/>
      <c r="C508" s="270"/>
      <c r="D508" s="270"/>
      <c r="E508" s="270"/>
      <c r="F508" s="270"/>
      <c r="G508" s="270"/>
      <c r="H508" s="270"/>
      <c r="I508" s="270"/>
      <c r="J508" s="270"/>
      <c r="K508" s="270"/>
      <c r="L508" s="270"/>
      <c r="N508" s="270"/>
      <c r="O508" s="270"/>
      <c r="P508" s="270"/>
      <c r="Q508" s="270"/>
      <c r="R508" s="270"/>
      <c r="S508" s="270"/>
      <c r="T508" s="270"/>
      <c r="U508" s="270"/>
    </row>
    <row r="509" spans="2:21">
      <c r="B509" s="270"/>
      <c r="C509" s="270"/>
      <c r="D509" s="270"/>
      <c r="E509" s="270"/>
      <c r="F509" s="270"/>
      <c r="G509" s="270"/>
      <c r="H509" s="270"/>
      <c r="I509" s="270"/>
      <c r="J509" s="270"/>
      <c r="K509" s="270"/>
      <c r="L509" s="270"/>
      <c r="N509" s="270"/>
      <c r="O509" s="270"/>
      <c r="P509" s="270"/>
      <c r="Q509" s="270"/>
      <c r="R509" s="270"/>
      <c r="S509" s="270"/>
      <c r="T509" s="270"/>
      <c r="U509" s="270"/>
    </row>
    <row r="510" spans="2:21">
      <c r="B510" s="270"/>
      <c r="C510" s="270"/>
      <c r="D510" s="270"/>
      <c r="E510" s="270"/>
      <c r="F510" s="270"/>
      <c r="G510" s="270"/>
      <c r="H510" s="270"/>
      <c r="I510" s="270"/>
      <c r="J510" s="270"/>
      <c r="K510" s="270"/>
      <c r="L510" s="270"/>
      <c r="N510" s="270"/>
      <c r="O510" s="270"/>
      <c r="P510" s="270"/>
      <c r="Q510" s="270"/>
      <c r="R510" s="270"/>
      <c r="S510" s="270"/>
      <c r="T510" s="270"/>
      <c r="U510" s="270"/>
    </row>
    <row r="511" spans="2:21">
      <c r="B511" s="270"/>
      <c r="C511" s="270"/>
      <c r="D511" s="270"/>
      <c r="E511" s="270"/>
      <c r="F511" s="270"/>
      <c r="G511" s="270"/>
      <c r="H511" s="270"/>
      <c r="I511" s="270"/>
      <c r="J511" s="270"/>
      <c r="K511" s="270"/>
      <c r="L511" s="270"/>
      <c r="N511" s="270"/>
      <c r="O511" s="270"/>
      <c r="P511" s="270"/>
      <c r="Q511" s="270"/>
      <c r="R511" s="270"/>
      <c r="S511" s="270"/>
      <c r="T511" s="270"/>
      <c r="U511" s="270"/>
    </row>
    <row r="512" spans="2:21">
      <c r="B512" s="270"/>
      <c r="C512" s="270"/>
      <c r="D512" s="270"/>
      <c r="E512" s="270"/>
      <c r="F512" s="270"/>
      <c r="G512" s="270"/>
      <c r="H512" s="270"/>
      <c r="I512" s="270"/>
      <c r="J512" s="270"/>
      <c r="K512" s="270"/>
      <c r="L512" s="270"/>
      <c r="N512" s="270"/>
      <c r="O512" s="270"/>
      <c r="P512" s="270"/>
      <c r="Q512" s="270"/>
      <c r="R512" s="270"/>
      <c r="S512" s="270"/>
      <c r="T512" s="270"/>
      <c r="U512" s="270"/>
    </row>
    <row r="513" spans="2:21">
      <c r="B513" s="270"/>
      <c r="C513" s="270"/>
      <c r="D513" s="270"/>
      <c r="E513" s="270"/>
      <c r="F513" s="270"/>
      <c r="G513" s="270"/>
      <c r="H513" s="270"/>
      <c r="I513" s="270"/>
      <c r="J513" s="270"/>
      <c r="K513" s="270"/>
      <c r="L513" s="270"/>
      <c r="N513" s="270"/>
      <c r="O513" s="270"/>
      <c r="P513" s="270"/>
      <c r="Q513" s="270"/>
      <c r="R513" s="270"/>
      <c r="S513" s="270"/>
      <c r="T513" s="270"/>
      <c r="U513" s="270"/>
    </row>
    <row r="514" spans="2:21">
      <c r="B514" s="270"/>
      <c r="C514" s="270"/>
      <c r="D514" s="270"/>
      <c r="E514" s="270"/>
      <c r="F514" s="270"/>
      <c r="G514" s="270"/>
      <c r="H514" s="270"/>
      <c r="I514" s="270"/>
      <c r="J514" s="270"/>
      <c r="K514" s="270"/>
      <c r="L514" s="270"/>
      <c r="N514" s="270"/>
      <c r="O514" s="270"/>
      <c r="P514" s="270"/>
      <c r="Q514" s="270"/>
      <c r="R514" s="270"/>
      <c r="S514" s="270"/>
      <c r="T514" s="270"/>
      <c r="U514" s="270"/>
    </row>
    <row r="515" spans="2:21">
      <c r="B515" s="270"/>
      <c r="C515" s="270"/>
      <c r="D515" s="270"/>
      <c r="E515" s="270"/>
      <c r="F515" s="270"/>
      <c r="G515" s="270"/>
      <c r="H515" s="270"/>
      <c r="I515" s="270"/>
      <c r="J515" s="270"/>
      <c r="K515" s="270"/>
      <c r="L515" s="270"/>
      <c r="N515" s="270"/>
      <c r="O515" s="270"/>
      <c r="P515" s="270"/>
      <c r="Q515" s="270"/>
      <c r="R515" s="270"/>
      <c r="S515" s="270"/>
      <c r="T515" s="270"/>
      <c r="U515" s="270"/>
    </row>
    <row r="516" spans="2:21">
      <c r="B516" s="270"/>
      <c r="C516" s="270"/>
      <c r="D516" s="270"/>
      <c r="E516" s="270"/>
      <c r="F516" s="270"/>
      <c r="G516" s="270"/>
      <c r="H516" s="270"/>
      <c r="I516" s="270"/>
      <c r="J516" s="270"/>
      <c r="K516" s="270"/>
      <c r="L516" s="270"/>
      <c r="N516" s="270"/>
      <c r="O516" s="270"/>
      <c r="P516" s="270"/>
      <c r="Q516" s="270"/>
      <c r="R516" s="270"/>
      <c r="S516" s="270"/>
      <c r="T516" s="270"/>
      <c r="U516" s="270"/>
    </row>
    <row r="517" spans="2:21">
      <c r="B517" s="270"/>
      <c r="C517" s="270"/>
      <c r="D517" s="270"/>
      <c r="E517" s="270"/>
      <c r="F517" s="270"/>
      <c r="G517" s="270"/>
      <c r="H517" s="270"/>
      <c r="I517" s="270"/>
      <c r="J517" s="270"/>
      <c r="K517" s="270"/>
      <c r="L517" s="270"/>
      <c r="N517" s="270"/>
      <c r="O517" s="270"/>
      <c r="P517" s="270"/>
      <c r="Q517" s="270"/>
      <c r="R517" s="270"/>
      <c r="S517" s="270"/>
      <c r="T517" s="270"/>
      <c r="U517" s="270"/>
    </row>
    <row r="518" spans="2:21">
      <c r="B518" s="270"/>
      <c r="C518" s="270"/>
      <c r="D518" s="270"/>
      <c r="E518" s="270"/>
      <c r="F518" s="270"/>
      <c r="G518" s="270"/>
      <c r="H518" s="270"/>
      <c r="I518" s="270"/>
      <c r="J518" s="270"/>
      <c r="K518" s="270"/>
      <c r="L518" s="270"/>
      <c r="N518" s="270"/>
      <c r="O518" s="270"/>
      <c r="P518" s="270"/>
      <c r="Q518" s="270"/>
      <c r="R518" s="270"/>
      <c r="S518" s="270"/>
      <c r="T518" s="270"/>
      <c r="U518" s="270"/>
    </row>
    <row r="519" spans="2:21">
      <c r="B519" s="270"/>
      <c r="C519" s="270"/>
      <c r="D519" s="270"/>
      <c r="E519" s="270"/>
      <c r="F519" s="270"/>
      <c r="G519" s="270"/>
      <c r="H519" s="270"/>
      <c r="I519" s="270"/>
      <c r="J519" s="270"/>
      <c r="K519" s="270"/>
      <c r="L519" s="270"/>
      <c r="N519" s="270"/>
      <c r="O519" s="270"/>
      <c r="P519" s="270"/>
      <c r="Q519" s="270"/>
      <c r="R519" s="270"/>
      <c r="S519" s="270"/>
      <c r="T519" s="270"/>
      <c r="U519" s="270"/>
    </row>
    <row r="520" spans="2:21">
      <c r="B520" s="270"/>
      <c r="C520" s="270"/>
      <c r="D520" s="270"/>
      <c r="E520" s="270"/>
      <c r="F520" s="270"/>
      <c r="G520" s="270"/>
      <c r="H520" s="270"/>
      <c r="I520" s="270"/>
      <c r="J520" s="270"/>
      <c r="K520" s="270"/>
      <c r="L520" s="270"/>
      <c r="N520" s="270"/>
      <c r="O520" s="270"/>
      <c r="P520" s="270"/>
      <c r="Q520" s="270"/>
      <c r="R520" s="270"/>
      <c r="S520" s="270"/>
      <c r="T520" s="270"/>
      <c r="U520" s="270"/>
    </row>
    <row r="521" spans="2:21">
      <c r="B521" s="270"/>
      <c r="C521" s="270"/>
      <c r="D521" s="270"/>
      <c r="E521" s="270"/>
      <c r="F521" s="270"/>
      <c r="G521" s="270"/>
      <c r="H521" s="270"/>
      <c r="I521" s="270"/>
      <c r="J521" s="270"/>
      <c r="K521" s="270"/>
      <c r="L521" s="270"/>
      <c r="N521" s="270"/>
      <c r="O521" s="270"/>
      <c r="P521" s="270"/>
      <c r="Q521" s="270"/>
      <c r="R521" s="270"/>
      <c r="S521" s="270"/>
      <c r="T521" s="270"/>
      <c r="U521" s="270"/>
    </row>
    <row r="522" spans="2:21">
      <c r="B522" s="270"/>
      <c r="C522" s="270"/>
      <c r="D522" s="270"/>
      <c r="E522" s="270"/>
      <c r="F522" s="270"/>
      <c r="G522" s="270"/>
      <c r="H522" s="270"/>
      <c r="I522" s="270"/>
      <c r="J522" s="270"/>
      <c r="K522" s="270"/>
      <c r="L522" s="270"/>
      <c r="N522" s="270"/>
      <c r="O522" s="270"/>
      <c r="P522" s="270"/>
      <c r="Q522" s="270"/>
      <c r="R522" s="270"/>
      <c r="S522" s="270"/>
      <c r="T522" s="270"/>
      <c r="U522" s="270"/>
    </row>
    <row r="523" spans="2:21">
      <c r="B523" s="270"/>
      <c r="C523" s="270"/>
      <c r="D523" s="270"/>
      <c r="E523" s="270"/>
      <c r="F523" s="270"/>
      <c r="G523" s="270"/>
      <c r="H523" s="270"/>
      <c r="I523" s="270"/>
      <c r="J523" s="270"/>
      <c r="K523" s="270"/>
      <c r="L523" s="270"/>
      <c r="N523" s="270"/>
      <c r="O523" s="270"/>
      <c r="P523" s="270"/>
      <c r="Q523" s="270"/>
      <c r="R523" s="270"/>
      <c r="S523" s="270"/>
      <c r="T523" s="270"/>
      <c r="U523" s="270"/>
    </row>
    <row r="524" spans="2:21">
      <c r="B524" s="270"/>
      <c r="C524" s="270"/>
      <c r="D524" s="270"/>
      <c r="E524" s="270"/>
      <c r="F524" s="270"/>
      <c r="G524" s="270"/>
      <c r="H524" s="270"/>
      <c r="I524" s="270"/>
      <c r="J524" s="270"/>
      <c r="K524" s="270"/>
      <c r="L524" s="270"/>
      <c r="N524" s="270"/>
      <c r="O524" s="270"/>
      <c r="P524" s="270"/>
      <c r="Q524" s="270"/>
      <c r="R524" s="270"/>
      <c r="S524" s="270"/>
      <c r="T524" s="270"/>
      <c r="U524" s="270"/>
    </row>
    <row r="525" spans="2:21">
      <c r="B525" s="270"/>
      <c r="C525" s="270"/>
      <c r="D525" s="270"/>
      <c r="E525" s="270"/>
      <c r="F525" s="270"/>
      <c r="G525" s="270"/>
      <c r="H525" s="270"/>
      <c r="I525" s="270"/>
      <c r="J525" s="270"/>
      <c r="K525" s="270"/>
      <c r="L525" s="270"/>
      <c r="N525" s="270"/>
      <c r="O525" s="270"/>
      <c r="P525" s="270"/>
      <c r="Q525" s="270"/>
      <c r="R525" s="270"/>
      <c r="S525" s="270"/>
      <c r="T525" s="270"/>
      <c r="U525" s="270"/>
    </row>
    <row r="526" spans="2:21">
      <c r="B526" s="270"/>
      <c r="C526" s="270"/>
      <c r="D526" s="270"/>
      <c r="E526" s="270"/>
      <c r="F526" s="270"/>
      <c r="G526" s="270"/>
      <c r="H526" s="270"/>
      <c r="I526" s="270"/>
      <c r="J526" s="270"/>
      <c r="K526" s="270"/>
      <c r="L526" s="270"/>
      <c r="N526" s="270"/>
      <c r="O526" s="270"/>
      <c r="P526" s="270"/>
      <c r="Q526" s="270"/>
      <c r="R526" s="270"/>
      <c r="S526" s="270"/>
      <c r="T526" s="270"/>
      <c r="U526" s="270"/>
    </row>
    <row r="527" spans="2:21">
      <c r="B527" s="270"/>
      <c r="C527" s="270"/>
      <c r="D527" s="270"/>
      <c r="E527" s="270"/>
      <c r="F527" s="270"/>
      <c r="G527" s="270"/>
      <c r="H527" s="270"/>
      <c r="I527" s="270"/>
      <c r="J527" s="270"/>
      <c r="K527" s="270"/>
      <c r="L527" s="270"/>
      <c r="N527" s="270"/>
      <c r="O527" s="270"/>
      <c r="P527" s="270"/>
      <c r="Q527" s="270"/>
      <c r="R527" s="270"/>
      <c r="S527" s="270"/>
      <c r="T527" s="270"/>
      <c r="U527" s="270"/>
    </row>
    <row r="528" spans="2:21">
      <c r="B528" s="270"/>
      <c r="C528" s="270"/>
      <c r="D528" s="270"/>
      <c r="E528" s="270"/>
      <c r="F528" s="270"/>
      <c r="G528" s="270"/>
      <c r="H528" s="270"/>
      <c r="I528" s="270"/>
      <c r="J528" s="270"/>
      <c r="K528" s="270"/>
      <c r="L528" s="270"/>
      <c r="N528" s="270"/>
      <c r="O528" s="270"/>
      <c r="P528" s="270"/>
      <c r="Q528" s="270"/>
      <c r="R528" s="270"/>
      <c r="S528" s="270"/>
      <c r="T528" s="270"/>
      <c r="U528" s="270"/>
    </row>
    <row r="529" spans="2:21">
      <c r="B529" s="270"/>
      <c r="C529" s="270"/>
      <c r="D529" s="270"/>
      <c r="E529" s="270"/>
      <c r="F529" s="270"/>
      <c r="G529" s="270"/>
      <c r="H529" s="270"/>
      <c r="I529" s="270"/>
      <c r="J529" s="270"/>
      <c r="K529" s="270"/>
      <c r="L529" s="270"/>
      <c r="N529" s="270"/>
      <c r="O529" s="270"/>
      <c r="P529" s="270"/>
      <c r="Q529" s="270"/>
      <c r="R529" s="270"/>
      <c r="S529" s="270"/>
      <c r="T529" s="270"/>
      <c r="U529" s="270"/>
    </row>
    <row r="530" spans="2:21">
      <c r="B530" s="270"/>
      <c r="C530" s="270"/>
      <c r="D530" s="270"/>
      <c r="E530" s="270"/>
      <c r="F530" s="270"/>
      <c r="G530" s="270"/>
      <c r="H530" s="270"/>
      <c r="I530" s="270"/>
      <c r="J530" s="270"/>
      <c r="K530" s="270"/>
      <c r="L530" s="270"/>
      <c r="N530" s="270"/>
      <c r="O530" s="270"/>
      <c r="P530" s="270"/>
      <c r="Q530" s="270"/>
      <c r="R530" s="270"/>
      <c r="S530" s="270"/>
      <c r="T530" s="270"/>
      <c r="U530" s="270"/>
    </row>
    <row r="531" spans="2:21">
      <c r="B531" s="270"/>
      <c r="C531" s="270"/>
      <c r="D531" s="270"/>
      <c r="E531" s="270"/>
      <c r="F531" s="270"/>
      <c r="G531" s="270"/>
      <c r="H531" s="270"/>
      <c r="I531" s="270"/>
      <c r="J531" s="270"/>
      <c r="K531" s="270"/>
      <c r="L531" s="270"/>
      <c r="N531" s="270"/>
      <c r="O531" s="270"/>
      <c r="P531" s="270"/>
      <c r="Q531" s="270"/>
      <c r="R531" s="270"/>
      <c r="S531" s="270"/>
      <c r="T531" s="270"/>
      <c r="U531" s="270"/>
    </row>
    <row r="532" spans="2:21">
      <c r="B532" s="270"/>
      <c r="C532" s="270"/>
      <c r="D532" s="270"/>
      <c r="E532" s="270"/>
      <c r="F532" s="270"/>
      <c r="G532" s="270"/>
      <c r="H532" s="270"/>
      <c r="I532" s="270"/>
      <c r="J532" s="270"/>
      <c r="K532" s="270"/>
      <c r="L532" s="270"/>
      <c r="N532" s="270"/>
      <c r="O532" s="270"/>
      <c r="P532" s="270"/>
      <c r="Q532" s="270"/>
      <c r="R532" s="270"/>
      <c r="S532" s="270"/>
      <c r="T532" s="270"/>
      <c r="U532" s="270"/>
    </row>
    <row r="533" spans="2:21">
      <c r="B533" s="270"/>
      <c r="C533" s="270"/>
      <c r="D533" s="270"/>
      <c r="E533" s="270"/>
      <c r="F533" s="270"/>
      <c r="G533" s="270"/>
      <c r="H533" s="270"/>
      <c r="I533" s="270"/>
      <c r="J533" s="270"/>
      <c r="K533" s="270"/>
      <c r="L533" s="270"/>
      <c r="N533" s="270"/>
      <c r="O533" s="270"/>
      <c r="P533" s="270"/>
      <c r="Q533" s="270"/>
      <c r="R533" s="270"/>
      <c r="S533" s="270"/>
      <c r="T533" s="270"/>
      <c r="U533" s="270"/>
    </row>
    <row r="534" spans="2:21">
      <c r="B534" s="270"/>
      <c r="C534" s="270"/>
      <c r="D534" s="270"/>
      <c r="E534" s="270"/>
      <c r="F534" s="270"/>
      <c r="G534" s="270"/>
      <c r="H534" s="270"/>
      <c r="I534" s="270"/>
      <c r="J534" s="270"/>
      <c r="K534" s="270"/>
      <c r="L534" s="270"/>
      <c r="N534" s="270"/>
      <c r="O534" s="270"/>
      <c r="P534" s="270"/>
      <c r="Q534" s="270"/>
      <c r="R534" s="270"/>
      <c r="S534" s="270"/>
      <c r="T534" s="270"/>
      <c r="U534" s="270"/>
    </row>
    <row r="535" spans="2:21">
      <c r="B535" s="270"/>
      <c r="C535" s="270"/>
      <c r="D535" s="270"/>
      <c r="E535" s="270"/>
      <c r="F535" s="270"/>
      <c r="G535" s="270"/>
      <c r="H535" s="270"/>
      <c r="I535" s="270"/>
      <c r="J535" s="270"/>
      <c r="K535" s="270"/>
      <c r="L535" s="270"/>
      <c r="N535" s="270"/>
      <c r="O535" s="270"/>
      <c r="P535" s="270"/>
      <c r="Q535" s="270"/>
      <c r="R535" s="270"/>
      <c r="S535" s="270"/>
      <c r="T535" s="270"/>
      <c r="U535" s="270"/>
    </row>
    <row r="536" spans="2:21">
      <c r="B536" s="270"/>
      <c r="C536" s="270"/>
      <c r="D536" s="270"/>
      <c r="E536" s="270"/>
      <c r="F536" s="270"/>
      <c r="G536" s="270"/>
      <c r="H536" s="270"/>
      <c r="I536" s="270"/>
      <c r="J536" s="270"/>
      <c r="K536" s="270"/>
      <c r="L536" s="270"/>
      <c r="N536" s="270"/>
      <c r="O536" s="270"/>
      <c r="P536" s="270"/>
      <c r="Q536" s="270"/>
      <c r="R536" s="270"/>
      <c r="S536" s="270"/>
      <c r="T536" s="270"/>
      <c r="U536" s="270"/>
    </row>
    <row r="537" spans="2:21">
      <c r="B537" s="270"/>
      <c r="C537" s="270"/>
      <c r="D537" s="270"/>
      <c r="E537" s="270"/>
      <c r="F537" s="270"/>
      <c r="G537" s="270"/>
      <c r="H537" s="270"/>
      <c r="I537" s="270"/>
      <c r="J537" s="270"/>
      <c r="K537" s="270"/>
      <c r="L537" s="270"/>
      <c r="N537" s="270"/>
      <c r="O537" s="270"/>
      <c r="P537" s="270"/>
      <c r="Q537" s="270"/>
      <c r="R537" s="270"/>
      <c r="S537" s="270"/>
      <c r="T537" s="270"/>
      <c r="U537" s="270"/>
    </row>
    <row r="538" spans="2:21">
      <c r="B538" s="270"/>
      <c r="C538" s="270"/>
      <c r="D538" s="270"/>
      <c r="E538" s="270"/>
      <c r="F538" s="270"/>
      <c r="G538" s="270"/>
      <c r="H538" s="270"/>
      <c r="I538" s="270"/>
      <c r="J538" s="270"/>
      <c r="K538" s="270"/>
      <c r="L538" s="270"/>
      <c r="N538" s="270"/>
      <c r="O538" s="270"/>
      <c r="P538" s="270"/>
      <c r="Q538" s="270"/>
      <c r="R538" s="270"/>
      <c r="S538" s="270"/>
      <c r="T538" s="270"/>
      <c r="U538" s="270"/>
    </row>
    <row r="539" spans="2:21">
      <c r="B539" s="270"/>
      <c r="C539" s="270"/>
      <c r="D539" s="270"/>
      <c r="E539" s="270"/>
      <c r="F539" s="270"/>
      <c r="G539" s="270"/>
      <c r="H539" s="270"/>
      <c r="I539" s="270"/>
      <c r="J539" s="270"/>
      <c r="K539" s="270"/>
      <c r="L539" s="270"/>
      <c r="N539" s="270"/>
      <c r="O539" s="270"/>
      <c r="P539" s="270"/>
      <c r="Q539" s="270"/>
      <c r="R539" s="270"/>
      <c r="S539" s="270"/>
      <c r="T539" s="270"/>
      <c r="U539" s="270"/>
    </row>
    <row r="540" spans="2:21">
      <c r="B540" s="270"/>
      <c r="C540" s="270"/>
      <c r="D540" s="270"/>
      <c r="E540" s="270"/>
      <c r="F540" s="270"/>
      <c r="G540" s="270"/>
      <c r="H540" s="270"/>
      <c r="I540" s="270"/>
      <c r="J540" s="270"/>
      <c r="K540" s="270"/>
      <c r="L540" s="270"/>
      <c r="N540" s="270"/>
      <c r="O540" s="270"/>
      <c r="P540" s="270"/>
      <c r="Q540" s="270"/>
      <c r="R540" s="270"/>
      <c r="S540" s="270"/>
      <c r="T540" s="270"/>
      <c r="U540" s="270"/>
    </row>
    <row r="541" spans="2:21">
      <c r="B541" s="270"/>
      <c r="C541" s="270"/>
      <c r="D541" s="270"/>
      <c r="E541" s="270"/>
      <c r="F541" s="270"/>
      <c r="G541" s="270"/>
      <c r="H541" s="270"/>
      <c r="I541" s="270"/>
      <c r="J541" s="270"/>
      <c r="K541" s="270"/>
      <c r="L541" s="270"/>
      <c r="N541" s="270"/>
      <c r="O541" s="270"/>
      <c r="P541" s="270"/>
      <c r="Q541" s="270"/>
      <c r="R541" s="270"/>
      <c r="S541" s="270"/>
      <c r="T541" s="270"/>
      <c r="U541" s="270"/>
    </row>
    <row r="542" spans="2:21">
      <c r="B542" s="270"/>
      <c r="C542" s="270"/>
      <c r="D542" s="270"/>
      <c r="E542" s="270"/>
      <c r="F542" s="270"/>
      <c r="G542" s="270"/>
      <c r="H542" s="270"/>
      <c r="I542" s="270"/>
      <c r="J542" s="270"/>
      <c r="K542" s="270"/>
      <c r="L542" s="270"/>
      <c r="N542" s="270"/>
      <c r="O542" s="270"/>
      <c r="P542" s="270"/>
      <c r="Q542" s="270"/>
      <c r="R542" s="270"/>
      <c r="S542" s="270"/>
      <c r="T542" s="270"/>
      <c r="U542" s="270"/>
    </row>
    <row r="543" spans="2:21">
      <c r="B543" s="270"/>
      <c r="C543" s="270"/>
      <c r="D543" s="270"/>
      <c r="E543" s="270"/>
      <c r="F543" s="270"/>
      <c r="G543" s="270"/>
      <c r="H543" s="270"/>
      <c r="I543" s="270"/>
      <c r="J543" s="270"/>
      <c r="K543" s="270"/>
      <c r="L543" s="270"/>
      <c r="N543" s="270"/>
      <c r="O543" s="270"/>
      <c r="P543" s="270"/>
      <c r="Q543" s="270"/>
      <c r="R543" s="270"/>
      <c r="S543" s="270"/>
      <c r="T543" s="270"/>
      <c r="U543" s="270"/>
    </row>
    <row r="544" spans="2:21">
      <c r="B544" s="270"/>
      <c r="C544" s="270"/>
      <c r="D544" s="270"/>
      <c r="E544" s="270"/>
      <c r="F544" s="270"/>
      <c r="G544" s="270"/>
      <c r="H544" s="270"/>
      <c r="I544" s="270"/>
      <c r="J544" s="270"/>
      <c r="K544" s="270"/>
      <c r="L544" s="270"/>
      <c r="N544" s="270"/>
      <c r="O544" s="270"/>
      <c r="P544" s="270"/>
      <c r="Q544" s="270"/>
      <c r="R544" s="270"/>
      <c r="S544" s="270"/>
      <c r="T544" s="270"/>
      <c r="U544" s="270"/>
    </row>
    <row r="545" spans="2:21">
      <c r="B545" s="270"/>
      <c r="C545" s="270"/>
      <c r="D545" s="270"/>
      <c r="E545" s="270"/>
      <c r="F545" s="270"/>
      <c r="G545" s="270"/>
      <c r="H545" s="270"/>
      <c r="I545" s="270"/>
      <c r="J545" s="270"/>
      <c r="K545" s="270"/>
      <c r="L545" s="270"/>
      <c r="N545" s="270"/>
      <c r="O545" s="270"/>
      <c r="P545" s="270"/>
      <c r="Q545" s="270"/>
      <c r="R545" s="270"/>
      <c r="S545" s="270"/>
      <c r="T545" s="270"/>
      <c r="U545" s="270"/>
    </row>
    <row r="546" spans="2:21">
      <c r="B546" s="270"/>
      <c r="C546" s="270"/>
      <c r="D546" s="270"/>
      <c r="E546" s="270"/>
      <c r="F546" s="270"/>
      <c r="G546" s="270"/>
      <c r="H546" s="270"/>
      <c r="I546" s="270"/>
      <c r="J546" s="270"/>
      <c r="K546" s="270"/>
      <c r="L546" s="270"/>
      <c r="N546" s="270"/>
      <c r="O546" s="270"/>
      <c r="P546" s="270"/>
      <c r="Q546" s="270"/>
      <c r="R546" s="270"/>
      <c r="S546" s="270"/>
      <c r="T546" s="270"/>
      <c r="U546" s="270"/>
    </row>
    <row r="547" spans="2:21">
      <c r="B547" s="270"/>
      <c r="C547" s="270"/>
      <c r="D547" s="270"/>
      <c r="E547" s="270"/>
      <c r="F547" s="270"/>
      <c r="G547" s="270"/>
      <c r="H547" s="270"/>
      <c r="I547" s="270"/>
      <c r="J547" s="270"/>
      <c r="K547" s="270"/>
      <c r="L547" s="270"/>
      <c r="N547" s="270"/>
      <c r="O547" s="270"/>
      <c r="P547" s="270"/>
      <c r="Q547" s="270"/>
      <c r="R547" s="270"/>
      <c r="S547" s="270"/>
      <c r="T547" s="270"/>
      <c r="U547" s="270"/>
    </row>
    <row r="548" spans="2:21">
      <c r="B548" s="270"/>
      <c r="C548" s="270"/>
      <c r="D548" s="270"/>
      <c r="E548" s="270"/>
      <c r="F548" s="270"/>
      <c r="G548" s="270"/>
      <c r="H548" s="270"/>
      <c r="I548" s="270"/>
      <c r="J548" s="270"/>
      <c r="K548" s="270"/>
      <c r="L548" s="270"/>
      <c r="N548" s="270"/>
      <c r="O548" s="270"/>
      <c r="P548" s="270"/>
      <c r="Q548" s="270"/>
      <c r="R548" s="270"/>
      <c r="S548" s="270"/>
      <c r="T548" s="270"/>
      <c r="U548" s="270"/>
    </row>
    <row r="549" spans="2:21">
      <c r="B549" s="270"/>
      <c r="C549" s="270"/>
      <c r="D549" s="270"/>
      <c r="E549" s="270"/>
      <c r="F549" s="270"/>
      <c r="G549" s="270"/>
      <c r="H549" s="270"/>
      <c r="I549" s="270"/>
      <c r="J549" s="270"/>
      <c r="K549" s="270"/>
      <c r="L549" s="270"/>
      <c r="N549" s="270"/>
      <c r="O549" s="270"/>
      <c r="P549" s="270"/>
      <c r="Q549" s="270"/>
      <c r="R549" s="270"/>
      <c r="S549" s="270"/>
      <c r="T549" s="270"/>
      <c r="U549" s="270"/>
    </row>
    <row r="550" spans="2:21">
      <c r="B550" s="270"/>
      <c r="C550" s="270"/>
      <c r="D550" s="270"/>
      <c r="E550" s="270"/>
      <c r="F550" s="270"/>
      <c r="G550" s="270"/>
      <c r="H550" s="270"/>
      <c r="I550" s="270"/>
      <c r="J550" s="270"/>
      <c r="K550" s="270"/>
      <c r="L550" s="270"/>
      <c r="N550" s="270"/>
      <c r="O550" s="270"/>
      <c r="P550" s="270"/>
      <c r="Q550" s="270"/>
      <c r="R550" s="270"/>
      <c r="S550" s="270"/>
      <c r="T550" s="270"/>
      <c r="U550" s="270"/>
    </row>
    <row r="551" spans="2:21">
      <c r="B551" s="270"/>
      <c r="C551" s="270"/>
      <c r="D551" s="270"/>
      <c r="E551" s="270"/>
      <c r="F551" s="270"/>
      <c r="G551" s="270"/>
      <c r="H551" s="270"/>
      <c r="I551" s="270"/>
      <c r="J551" s="270"/>
      <c r="K551" s="270"/>
      <c r="L551" s="270"/>
      <c r="N551" s="270"/>
      <c r="O551" s="270"/>
      <c r="P551" s="270"/>
      <c r="Q551" s="270"/>
      <c r="R551" s="270"/>
      <c r="S551" s="270"/>
      <c r="T551" s="270"/>
      <c r="U551" s="270"/>
    </row>
    <row r="552" spans="2:21">
      <c r="B552" s="270"/>
      <c r="C552" s="270"/>
      <c r="D552" s="270"/>
      <c r="E552" s="270"/>
      <c r="F552" s="270"/>
      <c r="G552" s="270"/>
      <c r="H552" s="270"/>
      <c r="I552" s="270"/>
      <c r="J552" s="270"/>
      <c r="K552" s="270"/>
      <c r="L552" s="270"/>
      <c r="N552" s="270"/>
      <c r="O552" s="270"/>
      <c r="P552" s="270"/>
      <c r="Q552" s="270"/>
      <c r="R552" s="270"/>
      <c r="S552" s="270"/>
      <c r="T552" s="270"/>
      <c r="U552" s="270"/>
    </row>
    <row r="553" spans="2:21">
      <c r="B553" s="270"/>
      <c r="C553" s="270"/>
      <c r="D553" s="270"/>
      <c r="E553" s="270"/>
      <c r="F553" s="270"/>
      <c r="G553" s="270"/>
      <c r="H553" s="270"/>
      <c r="I553" s="270"/>
      <c r="J553" s="270"/>
      <c r="K553" s="270"/>
      <c r="L553" s="270"/>
      <c r="N553" s="270"/>
      <c r="O553" s="270"/>
      <c r="P553" s="270"/>
      <c r="Q553" s="270"/>
      <c r="R553" s="270"/>
      <c r="S553" s="270"/>
      <c r="T553" s="270"/>
      <c r="U553" s="270"/>
    </row>
  </sheetData>
  <sheetProtection algorithmName="SHA-512" hashValue="j9GWtx90FHJV8A7E1RpkthWqpL+h4dFxe63GPh79/eFvaF3PJ67OSabbeF1CeScDDWWFMC3S+DPYWh9tsD5KwQ==" saltValue="ODXsj8xXNM6rSUD73miwQQ==" spinCount="100000" sheet="1" objects="1" scenarios="1" selectLockedCells="1"/>
  <protectedRanges>
    <protectedRange sqref="M4:M6 M43 M38:M41" name="範圍1_2"/>
    <protectedRange sqref="J17 J22 J26 J29 J32 J37 J14:K16 J27:K28 J30:K31 J33:K35 E10:L12 E14:E35 F14:F17 G14:I35 L14:L35 J18:K21 F19:F35 J23:K25 E37 G37:I37 L37 F37" name="範圍1_1"/>
    <protectedRange sqref="L36 E36:J36" name="範圍1_1_1"/>
  </protectedRanges>
  <mergeCells count="78">
    <mergeCell ref="L27:L28"/>
    <mergeCell ref="F17:F18"/>
    <mergeCell ref="G17:G18"/>
    <mergeCell ref="H17:H18"/>
    <mergeCell ref="C7:K7"/>
    <mergeCell ref="J8:K9"/>
    <mergeCell ref="I17:I18"/>
    <mergeCell ref="J11:K11"/>
    <mergeCell ref="E12:E13"/>
    <mergeCell ref="F12:F13"/>
    <mergeCell ref="G12:G13"/>
    <mergeCell ref="H12:H13"/>
    <mergeCell ref="I12:I13"/>
    <mergeCell ref="J12:K13"/>
    <mergeCell ref="L8:L9"/>
    <mergeCell ref="C9:D9"/>
    <mergeCell ref="C2:L2"/>
    <mergeCell ref="C3:L3"/>
    <mergeCell ref="C4:L4"/>
    <mergeCell ref="C5:L5"/>
    <mergeCell ref="C6:L6"/>
    <mergeCell ref="B10:B13"/>
    <mergeCell ref="C10:D11"/>
    <mergeCell ref="J10:K10"/>
    <mergeCell ref="C8:D8"/>
    <mergeCell ref="E8:E9"/>
    <mergeCell ref="F8:F9"/>
    <mergeCell ref="G8:G9"/>
    <mergeCell ref="H8:H9"/>
    <mergeCell ref="I8:I9"/>
    <mergeCell ref="C12:D13"/>
    <mergeCell ref="L12:L13"/>
    <mergeCell ref="L17:L18"/>
    <mergeCell ref="C18:D18"/>
    <mergeCell ref="B19:B20"/>
    <mergeCell ref="C19:D20"/>
    <mergeCell ref="J19:K19"/>
    <mergeCell ref="J20:K21"/>
    <mergeCell ref="C21:D22"/>
    <mergeCell ref="J22:K22"/>
    <mergeCell ref="B16:B17"/>
    <mergeCell ref="C16:D17"/>
    <mergeCell ref="J15:K16"/>
    <mergeCell ref="J17:K18"/>
    <mergeCell ref="B14:B15"/>
    <mergeCell ref="C14:D15"/>
    <mergeCell ref="J14:K14"/>
    <mergeCell ref="E17:E18"/>
    <mergeCell ref="B23:B24"/>
    <mergeCell ref="C23:D24"/>
    <mergeCell ref="J23:K23"/>
    <mergeCell ref="J24:K25"/>
    <mergeCell ref="C25:D26"/>
    <mergeCell ref="B33:B34"/>
    <mergeCell ref="C33:D34"/>
    <mergeCell ref="J33:K33"/>
    <mergeCell ref="J26:K26"/>
    <mergeCell ref="B27:B29"/>
    <mergeCell ref="C27:D29"/>
    <mergeCell ref="J27:K27"/>
    <mergeCell ref="J28:K28"/>
    <mergeCell ref="J29:K29"/>
    <mergeCell ref="B30:B32"/>
    <mergeCell ref="C30:D32"/>
    <mergeCell ref="J30:K30"/>
    <mergeCell ref="J31:K31"/>
    <mergeCell ref="J32:K32"/>
    <mergeCell ref="J34:K35"/>
    <mergeCell ref="C35:D36"/>
    <mergeCell ref="B39:G39"/>
    <mergeCell ref="H39:L39"/>
    <mergeCell ref="B41:L41"/>
    <mergeCell ref="J36:K36"/>
    <mergeCell ref="C37:D37"/>
    <mergeCell ref="J37:K37"/>
    <mergeCell ref="B38:D38"/>
    <mergeCell ref="J38:K38"/>
    <mergeCell ref="B35:B36"/>
  </mergeCells>
  <phoneticPr fontId="1" type="noConversion"/>
  <printOptions horizontalCentered="1"/>
  <pageMargins left="0" right="0" top="0.5" bottom="0" header="0.31496062992126" footer="0.31496062992126"/>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19"/>
  <dimension ref="B1:U217"/>
  <sheetViews>
    <sheetView view="pageBreakPreview" topLeftCell="A6" zoomScaleSheetLayoutView="100" workbookViewId="0">
      <selection activeCell="F6" sqref="F6:I6"/>
    </sheetView>
  </sheetViews>
  <sheetFormatPr defaultColWidth="9" defaultRowHeight="15"/>
  <cols>
    <col min="1" max="1" width="1.125" style="7" customWidth="1"/>
    <col min="2" max="2" width="5.125" style="7" customWidth="1"/>
    <col min="3" max="3" width="37.125" style="7" customWidth="1"/>
    <col min="4" max="4" width="15.5" style="7" customWidth="1"/>
    <col min="5" max="6" width="14.5" style="7" customWidth="1"/>
    <col min="7" max="7" width="3.625" style="7" customWidth="1"/>
    <col min="8" max="8" width="3.375" style="7" customWidth="1"/>
    <col min="9" max="10" width="3.625" style="7" customWidth="1"/>
    <col min="11" max="11" width="3.125" style="7" customWidth="1"/>
    <col min="12" max="12" width="5.5" style="7" customWidth="1"/>
    <col min="13" max="13" width="1.125" style="7" customWidth="1"/>
    <col min="14" max="16384" width="9" style="7"/>
  </cols>
  <sheetData>
    <row r="1" spans="2:20" ht="3" customHeight="1">
      <c r="B1" s="351"/>
      <c r="C1" s="351"/>
      <c r="D1" s="351"/>
      <c r="E1" s="351"/>
      <c r="F1" s="351"/>
      <c r="G1" s="351"/>
      <c r="H1" s="351"/>
      <c r="I1" s="351"/>
      <c r="J1" s="351"/>
      <c r="K1" s="351"/>
      <c r="L1" s="351"/>
    </row>
    <row r="2" spans="2:20" ht="18" customHeight="1">
      <c r="B2" s="183">
        <v>4</v>
      </c>
      <c r="C2" s="1196" t="s">
        <v>62</v>
      </c>
      <c r="D2" s="1196"/>
      <c r="E2" s="1196"/>
      <c r="F2" s="1196"/>
      <c r="G2" s="1196"/>
      <c r="H2" s="1196"/>
      <c r="I2" s="1196"/>
      <c r="J2" s="1196"/>
      <c r="K2" s="1196"/>
      <c r="L2" s="1196"/>
      <c r="N2" s="145"/>
      <c r="O2" s="145"/>
      <c r="P2" s="145"/>
      <c r="Q2" s="145"/>
      <c r="R2" s="145"/>
      <c r="S2" s="145"/>
      <c r="T2" s="145"/>
    </row>
    <row r="3" spans="2:20" ht="90" customHeight="1">
      <c r="B3" s="145"/>
      <c r="C3" s="561" t="s">
        <v>1270</v>
      </c>
      <c r="D3" s="497"/>
      <c r="E3" s="497"/>
      <c r="F3" s="497"/>
      <c r="G3" s="497"/>
      <c r="H3" s="497"/>
      <c r="I3" s="497"/>
      <c r="J3" s="497"/>
      <c r="K3" s="497"/>
      <c r="L3" s="497"/>
      <c r="N3" s="145"/>
      <c r="O3" s="145"/>
      <c r="P3" s="145"/>
      <c r="Q3" s="145"/>
      <c r="R3" s="145"/>
      <c r="S3" s="145"/>
      <c r="T3" s="145"/>
    </row>
    <row r="4" spans="2:20" ht="19.5" customHeight="1">
      <c r="B4" s="145">
        <v>4.0999999999999996</v>
      </c>
      <c r="C4" s="1197" t="s">
        <v>63</v>
      </c>
      <c r="D4" s="1197"/>
      <c r="E4" s="1197"/>
      <c r="F4" s="1197"/>
      <c r="G4" s="1197"/>
      <c r="H4" s="1197"/>
      <c r="I4" s="1197"/>
      <c r="J4" s="1197"/>
      <c r="K4" s="1197"/>
      <c r="L4" s="1197"/>
      <c r="N4" s="145"/>
      <c r="O4" s="145"/>
      <c r="P4" s="145"/>
      <c r="Q4" s="145"/>
      <c r="R4" s="145"/>
      <c r="S4" s="145"/>
      <c r="T4" s="145"/>
    </row>
    <row r="5" spans="2:20" ht="150" customHeight="1">
      <c r="B5" s="145"/>
      <c r="C5" s="1198" t="s">
        <v>1389</v>
      </c>
      <c r="D5" s="1199"/>
      <c r="E5" s="1200"/>
      <c r="F5" s="1201" t="s">
        <v>64</v>
      </c>
      <c r="G5" s="1202"/>
      <c r="H5" s="1202"/>
      <c r="I5" s="1203"/>
      <c r="J5" s="1201" t="s">
        <v>65</v>
      </c>
      <c r="K5" s="1202"/>
      <c r="L5" s="1202"/>
      <c r="N5" s="145"/>
      <c r="O5" s="145"/>
      <c r="P5" s="145"/>
      <c r="Q5" s="145"/>
      <c r="R5" s="145"/>
      <c r="S5" s="145"/>
      <c r="T5" s="145"/>
    </row>
    <row r="6" spans="2:20" ht="38.1" customHeight="1">
      <c r="B6" s="314" t="s">
        <v>1</v>
      </c>
      <c r="C6" s="1204" t="s">
        <v>277</v>
      </c>
      <c r="D6" s="1204"/>
      <c r="E6" s="1205"/>
      <c r="F6" s="1206">
        <v>0</v>
      </c>
      <c r="G6" s="1207"/>
      <c r="H6" s="1207"/>
      <c r="I6" s="1208"/>
      <c r="J6" s="1209" t="e">
        <f>F6/F13</f>
        <v>#DIV/0!</v>
      </c>
      <c r="K6" s="1210"/>
      <c r="L6" s="1210"/>
      <c r="N6" s="145"/>
      <c r="O6" s="145"/>
      <c r="P6" s="145"/>
      <c r="Q6" s="145"/>
      <c r="R6" s="145"/>
      <c r="S6" s="145"/>
      <c r="T6" s="145"/>
    </row>
    <row r="7" spans="2:20" ht="38.1" customHeight="1">
      <c r="B7" s="314" t="s">
        <v>2</v>
      </c>
      <c r="C7" s="1211"/>
      <c r="D7" s="1211"/>
      <c r="E7" s="1212"/>
      <c r="F7" s="1206">
        <v>0</v>
      </c>
      <c r="G7" s="1207"/>
      <c r="H7" s="1207"/>
      <c r="I7" s="1208"/>
      <c r="J7" s="1209" t="e">
        <f>F7/F13</f>
        <v>#DIV/0!</v>
      </c>
      <c r="K7" s="1210"/>
      <c r="L7" s="1210"/>
      <c r="N7" s="145"/>
      <c r="O7" s="145"/>
      <c r="P7" s="145"/>
      <c r="Q7" s="145"/>
      <c r="R7" s="145"/>
      <c r="S7" s="145"/>
      <c r="T7" s="145"/>
    </row>
    <row r="8" spans="2:20" ht="38.1" customHeight="1">
      <c r="B8" s="314" t="s">
        <v>3</v>
      </c>
      <c r="C8" s="1211"/>
      <c r="D8" s="1211"/>
      <c r="E8" s="1212"/>
      <c r="F8" s="1206">
        <v>0</v>
      </c>
      <c r="G8" s="1207"/>
      <c r="H8" s="1207"/>
      <c r="I8" s="1208"/>
      <c r="J8" s="1209" t="e">
        <f>F8/F13</f>
        <v>#DIV/0!</v>
      </c>
      <c r="K8" s="1210"/>
      <c r="L8" s="1210"/>
      <c r="N8" s="145"/>
      <c r="O8" s="145"/>
      <c r="P8" s="145"/>
      <c r="Q8" s="145"/>
      <c r="R8" s="145"/>
      <c r="S8" s="145"/>
      <c r="T8" s="145"/>
    </row>
    <row r="9" spans="2:20" ht="38.1" customHeight="1">
      <c r="B9" s="314" t="s">
        <v>128</v>
      </c>
      <c r="C9" s="1211"/>
      <c r="D9" s="1211"/>
      <c r="E9" s="1212"/>
      <c r="F9" s="1206">
        <v>0</v>
      </c>
      <c r="G9" s="1207"/>
      <c r="H9" s="1207"/>
      <c r="I9" s="1208"/>
      <c r="J9" s="1209" t="e">
        <f>F9/F13</f>
        <v>#DIV/0!</v>
      </c>
      <c r="K9" s="1210"/>
      <c r="L9" s="1210"/>
      <c r="N9" s="145"/>
      <c r="O9" s="145"/>
      <c r="P9" s="145"/>
      <c r="Q9" s="145"/>
      <c r="R9" s="145"/>
      <c r="S9" s="145"/>
      <c r="T9" s="145"/>
    </row>
    <row r="10" spans="2:20" ht="38.1" customHeight="1">
      <c r="B10" s="314" t="s">
        <v>129</v>
      </c>
      <c r="C10" s="1211"/>
      <c r="D10" s="1211"/>
      <c r="E10" s="1212"/>
      <c r="F10" s="1206">
        <v>0</v>
      </c>
      <c r="G10" s="1207"/>
      <c r="H10" s="1207"/>
      <c r="I10" s="1208"/>
      <c r="J10" s="1209" t="e">
        <f>F10/F13</f>
        <v>#DIV/0!</v>
      </c>
      <c r="K10" s="1210"/>
      <c r="L10" s="1210"/>
      <c r="N10" s="145"/>
      <c r="O10" s="145"/>
      <c r="P10" s="145"/>
      <c r="Q10" s="145"/>
      <c r="R10" s="145"/>
      <c r="S10" s="145"/>
      <c r="T10" s="145"/>
    </row>
    <row r="11" spans="2:20" ht="38.1" customHeight="1">
      <c r="B11" s="314" t="s">
        <v>130</v>
      </c>
      <c r="C11" s="1211"/>
      <c r="D11" s="1211"/>
      <c r="E11" s="1212"/>
      <c r="F11" s="1206">
        <v>0</v>
      </c>
      <c r="G11" s="1207"/>
      <c r="H11" s="1207"/>
      <c r="I11" s="1208"/>
      <c r="J11" s="1209" t="e">
        <f>F11/F13</f>
        <v>#DIV/0!</v>
      </c>
      <c r="K11" s="1210"/>
      <c r="L11" s="1210"/>
      <c r="N11" s="145"/>
      <c r="O11" s="145"/>
      <c r="P11" s="145"/>
      <c r="Q11" s="145"/>
      <c r="R11" s="145"/>
      <c r="S11" s="145"/>
      <c r="T11" s="145"/>
    </row>
    <row r="12" spans="2:20" ht="38.1" customHeight="1" thickBot="1">
      <c r="B12" s="314" t="s">
        <v>131</v>
      </c>
      <c r="C12" s="1213"/>
      <c r="D12" s="1213"/>
      <c r="E12" s="1214"/>
      <c r="F12" s="1206">
        <v>0</v>
      </c>
      <c r="G12" s="1207"/>
      <c r="H12" s="1207"/>
      <c r="I12" s="1208"/>
      <c r="J12" s="1209" t="e">
        <f>F12/F13</f>
        <v>#DIV/0!</v>
      </c>
      <c r="K12" s="1210"/>
      <c r="L12" s="1210"/>
      <c r="N12" s="145"/>
      <c r="O12" s="145"/>
      <c r="P12" s="145"/>
      <c r="Q12" s="145"/>
      <c r="R12" s="145"/>
      <c r="S12" s="145"/>
      <c r="T12" s="145"/>
    </row>
    <row r="13" spans="2:20" ht="28.5" customHeight="1" thickTop="1">
      <c r="B13" s="186"/>
      <c r="C13" s="1234" t="s">
        <v>906</v>
      </c>
      <c r="D13" s="1234"/>
      <c r="E13" s="1235"/>
      <c r="F13" s="1221">
        <f>SUM(F6:I12)</f>
        <v>0</v>
      </c>
      <c r="G13" s="1222"/>
      <c r="H13" s="1222"/>
      <c r="I13" s="1223"/>
      <c r="J13" s="1227" t="e">
        <f>SUM(J6:L12)</f>
        <v>#DIV/0!</v>
      </c>
      <c r="K13" s="1228"/>
      <c r="L13" s="1228"/>
      <c r="N13" s="145"/>
      <c r="O13" s="145"/>
      <c r="P13" s="145"/>
      <c r="Q13" s="145"/>
      <c r="R13" s="145"/>
      <c r="S13" s="145"/>
      <c r="T13" s="145"/>
    </row>
    <row r="14" spans="2:20" ht="32.25" customHeight="1">
      <c r="B14" s="1231" t="s">
        <v>1037</v>
      </c>
      <c r="C14" s="1231"/>
      <c r="D14" s="1231"/>
      <c r="E14" s="1232"/>
      <c r="F14" s="1224"/>
      <c r="G14" s="1225"/>
      <c r="H14" s="1225"/>
      <c r="I14" s="1226"/>
      <c r="J14" s="1229"/>
      <c r="K14" s="1230"/>
      <c r="L14" s="1230"/>
      <c r="N14" s="145"/>
      <c r="O14" s="145"/>
      <c r="P14" s="145"/>
      <c r="Q14" s="145"/>
      <c r="R14" s="145"/>
      <c r="S14" s="145"/>
      <c r="T14" s="145"/>
    </row>
    <row r="15" spans="2:20" ht="18.75" customHeight="1">
      <c r="B15" s="315">
        <v>5</v>
      </c>
      <c r="C15" s="1196" t="s">
        <v>1498</v>
      </c>
      <c r="D15" s="1233"/>
      <c r="E15" s="1233"/>
      <c r="F15" s="1233"/>
      <c r="G15" s="1233"/>
      <c r="H15" s="1233"/>
      <c r="I15" s="1233"/>
      <c r="J15" s="1233"/>
      <c r="K15" s="1233"/>
      <c r="L15" s="1233"/>
      <c r="N15" s="145"/>
      <c r="O15" s="145"/>
      <c r="P15" s="145"/>
      <c r="Q15" s="145"/>
      <c r="R15" s="145"/>
      <c r="S15" s="145"/>
      <c r="T15" s="145"/>
    </row>
    <row r="16" spans="2:20" ht="30" customHeight="1">
      <c r="B16" s="183"/>
      <c r="C16" s="1236" t="s">
        <v>1271</v>
      </c>
      <c r="D16" s="1236"/>
      <c r="E16" s="1236"/>
      <c r="F16" s="1236"/>
      <c r="G16" s="1236"/>
      <c r="H16" s="1236"/>
      <c r="I16" s="1236"/>
      <c r="J16" s="1236"/>
      <c r="K16" s="1236"/>
      <c r="L16" s="1236"/>
      <c r="N16" s="145"/>
      <c r="O16" s="145"/>
      <c r="P16" s="145"/>
      <c r="Q16" s="145"/>
      <c r="R16" s="145"/>
      <c r="S16" s="145"/>
      <c r="T16" s="145"/>
    </row>
    <row r="17" spans="2:20" ht="27" customHeight="1">
      <c r="B17" s="145"/>
      <c r="C17" s="1215" t="s">
        <v>1066</v>
      </c>
      <c r="D17" s="651" t="s">
        <v>112</v>
      </c>
      <c r="E17" s="1217" t="s">
        <v>66</v>
      </c>
      <c r="F17" s="1218" t="s">
        <v>1067</v>
      </c>
      <c r="G17" s="1219"/>
      <c r="H17" s="1219"/>
      <c r="I17" s="1219"/>
      <c r="J17" s="1219"/>
      <c r="K17" s="1219"/>
      <c r="L17" s="1219"/>
      <c r="N17" s="145"/>
      <c r="O17" s="145"/>
      <c r="P17" s="145"/>
      <c r="Q17" s="145"/>
      <c r="R17" s="145"/>
      <c r="S17" s="145"/>
      <c r="T17" s="145"/>
    </row>
    <row r="18" spans="2:20" ht="18.75" customHeight="1">
      <c r="B18" s="145"/>
      <c r="C18" s="1216"/>
      <c r="D18" s="678"/>
      <c r="E18" s="1179"/>
      <c r="F18" s="1220"/>
      <c r="G18" s="677"/>
      <c r="H18" s="677"/>
      <c r="I18" s="677"/>
      <c r="J18" s="677"/>
      <c r="K18" s="677"/>
      <c r="L18" s="677"/>
      <c r="N18" s="145"/>
      <c r="O18" s="145"/>
      <c r="P18" s="145"/>
      <c r="Q18" s="145"/>
      <c r="R18" s="145"/>
      <c r="S18" s="145"/>
      <c r="T18" s="145"/>
    </row>
    <row r="19" spans="2:20" ht="17.100000000000001" customHeight="1">
      <c r="B19" s="1240" t="s">
        <v>1</v>
      </c>
      <c r="C19" s="1241"/>
      <c r="D19" s="1237"/>
      <c r="E19" s="1237"/>
      <c r="F19" s="1247"/>
      <c r="G19" s="1248"/>
      <c r="H19" s="1248"/>
      <c r="I19" s="1248"/>
      <c r="J19" s="1248"/>
      <c r="K19" s="1248"/>
      <c r="L19" s="1248"/>
      <c r="N19" s="145"/>
      <c r="O19" s="145"/>
      <c r="P19" s="145"/>
      <c r="Q19" s="145"/>
      <c r="R19" s="145"/>
      <c r="S19" s="145"/>
      <c r="T19" s="145"/>
    </row>
    <row r="20" spans="2:20" ht="17.100000000000001" customHeight="1">
      <c r="B20" s="1240"/>
      <c r="C20" s="1242"/>
      <c r="D20" s="1238"/>
      <c r="E20" s="1238"/>
      <c r="F20" s="1249"/>
      <c r="G20" s="1250"/>
      <c r="H20" s="1250"/>
      <c r="I20" s="1250"/>
      <c r="J20" s="1250"/>
      <c r="K20" s="1250"/>
      <c r="L20" s="1250"/>
      <c r="N20" s="145"/>
      <c r="O20" s="145"/>
      <c r="P20" s="145"/>
      <c r="Q20" s="145"/>
      <c r="R20" s="145"/>
      <c r="S20" s="145"/>
      <c r="T20" s="145"/>
    </row>
    <row r="21" spans="2:20" ht="17.100000000000001" customHeight="1">
      <c r="B21" s="1240"/>
      <c r="C21" s="1243"/>
      <c r="D21" s="1239"/>
      <c r="E21" s="1239"/>
      <c r="F21" s="1251"/>
      <c r="G21" s="1252"/>
      <c r="H21" s="1252"/>
      <c r="I21" s="1252"/>
      <c r="J21" s="1252"/>
      <c r="K21" s="1252"/>
      <c r="L21" s="1252"/>
      <c r="N21" s="145"/>
      <c r="O21" s="145"/>
      <c r="P21" s="145"/>
      <c r="Q21" s="145"/>
      <c r="R21" s="145"/>
      <c r="S21" s="145"/>
      <c r="T21" s="145"/>
    </row>
    <row r="22" spans="2:20" ht="17.100000000000001" customHeight="1">
      <c r="B22" s="1240" t="s">
        <v>2</v>
      </c>
      <c r="C22" s="1241"/>
      <c r="D22" s="1237"/>
      <c r="E22" s="1237"/>
      <c r="F22" s="1247"/>
      <c r="G22" s="1248"/>
      <c r="H22" s="1248"/>
      <c r="I22" s="1248"/>
      <c r="J22" s="1248"/>
      <c r="K22" s="1248"/>
      <c r="L22" s="1248"/>
      <c r="N22" s="145"/>
      <c r="O22" s="145"/>
      <c r="P22" s="145"/>
      <c r="Q22" s="145"/>
      <c r="R22" s="145"/>
      <c r="S22" s="145"/>
      <c r="T22" s="145"/>
    </row>
    <row r="23" spans="2:20" ht="17.100000000000001" customHeight="1">
      <c r="B23" s="1240"/>
      <c r="C23" s="1242"/>
      <c r="D23" s="1238"/>
      <c r="E23" s="1238"/>
      <c r="F23" s="1249"/>
      <c r="G23" s="1250"/>
      <c r="H23" s="1250"/>
      <c r="I23" s="1250"/>
      <c r="J23" s="1250"/>
      <c r="K23" s="1250"/>
      <c r="L23" s="1250"/>
      <c r="N23" s="145"/>
      <c r="O23" s="145"/>
      <c r="P23" s="145"/>
      <c r="Q23" s="145"/>
      <c r="R23" s="145"/>
      <c r="S23" s="145"/>
      <c r="T23" s="145"/>
    </row>
    <row r="24" spans="2:20" ht="17.100000000000001" customHeight="1">
      <c r="B24" s="1240"/>
      <c r="C24" s="1243"/>
      <c r="D24" s="1239"/>
      <c r="E24" s="1239"/>
      <c r="F24" s="1251"/>
      <c r="G24" s="1252"/>
      <c r="H24" s="1252"/>
      <c r="I24" s="1252"/>
      <c r="J24" s="1252"/>
      <c r="K24" s="1252"/>
      <c r="L24" s="1252"/>
      <c r="N24" s="145"/>
      <c r="O24" s="145"/>
      <c r="P24" s="145"/>
      <c r="Q24" s="145"/>
      <c r="R24" s="145"/>
      <c r="S24" s="145"/>
      <c r="T24" s="145"/>
    </row>
    <row r="25" spans="2:20" ht="17.100000000000001" customHeight="1">
      <c r="B25" s="1240" t="s">
        <v>3</v>
      </c>
      <c r="C25" s="1241"/>
      <c r="D25" s="1237"/>
      <c r="E25" s="1237"/>
      <c r="F25" s="1247"/>
      <c r="G25" s="1248"/>
      <c r="H25" s="1248"/>
      <c r="I25" s="1248"/>
      <c r="J25" s="1248"/>
      <c r="K25" s="1248"/>
      <c r="L25" s="1248"/>
      <c r="N25" s="145"/>
      <c r="O25" s="145"/>
      <c r="P25" s="145"/>
      <c r="Q25" s="145"/>
      <c r="R25" s="145"/>
      <c r="S25" s="145"/>
      <c r="T25" s="145"/>
    </row>
    <row r="26" spans="2:20" ht="17.100000000000001" customHeight="1">
      <c r="B26" s="1240"/>
      <c r="C26" s="1242"/>
      <c r="D26" s="1238"/>
      <c r="E26" s="1238"/>
      <c r="F26" s="1249"/>
      <c r="G26" s="1250"/>
      <c r="H26" s="1250"/>
      <c r="I26" s="1250"/>
      <c r="J26" s="1250"/>
      <c r="K26" s="1250"/>
      <c r="L26" s="1250"/>
      <c r="N26" s="145"/>
      <c r="O26" s="145"/>
      <c r="P26" s="145"/>
      <c r="Q26" s="145"/>
      <c r="R26" s="145"/>
      <c r="S26" s="145"/>
      <c r="T26" s="145"/>
    </row>
    <row r="27" spans="2:20" ht="17.100000000000001" customHeight="1">
      <c r="B27" s="1240"/>
      <c r="C27" s="1243"/>
      <c r="D27" s="1239"/>
      <c r="E27" s="1239"/>
      <c r="F27" s="1251"/>
      <c r="G27" s="1252"/>
      <c r="H27" s="1252"/>
      <c r="I27" s="1252"/>
      <c r="J27" s="1252"/>
      <c r="K27" s="1252"/>
      <c r="L27" s="1252"/>
      <c r="N27" s="145"/>
      <c r="O27" s="145"/>
      <c r="P27" s="145"/>
      <c r="Q27" s="145"/>
      <c r="R27" s="145"/>
      <c r="S27" s="145"/>
      <c r="T27" s="145"/>
    </row>
    <row r="28" spans="2:20" ht="17.100000000000001" customHeight="1">
      <c r="B28" s="1240" t="s">
        <v>128</v>
      </c>
      <c r="C28" s="1241"/>
      <c r="D28" s="1237"/>
      <c r="E28" s="1237"/>
      <c r="F28" s="1247"/>
      <c r="G28" s="1248"/>
      <c r="H28" s="1248"/>
      <c r="I28" s="1248"/>
      <c r="J28" s="1248"/>
      <c r="K28" s="1248"/>
      <c r="L28" s="1248"/>
      <c r="N28" s="145"/>
      <c r="O28" s="145"/>
      <c r="P28" s="145"/>
      <c r="Q28" s="145"/>
      <c r="R28" s="145"/>
      <c r="S28" s="145"/>
      <c r="T28" s="145"/>
    </row>
    <row r="29" spans="2:20" ht="17.100000000000001" customHeight="1">
      <c r="B29" s="1240"/>
      <c r="C29" s="1242"/>
      <c r="D29" s="1238"/>
      <c r="E29" s="1238"/>
      <c r="F29" s="1249"/>
      <c r="G29" s="1250"/>
      <c r="H29" s="1250"/>
      <c r="I29" s="1250"/>
      <c r="J29" s="1250"/>
      <c r="K29" s="1250"/>
      <c r="L29" s="1250"/>
      <c r="N29" s="145"/>
      <c r="O29" s="145"/>
      <c r="P29" s="145"/>
      <c r="Q29" s="145"/>
      <c r="R29" s="145"/>
      <c r="S29" s="145"/>
      <c r="T29" s="145"/>
    </row>
    <row r="30" spans="2:20" ht="17.100000000000001" customHeight="1">
      <c r="B30" s="1240"/>
      <c r="C30" s="1243"/>
      <c r="D30" s="1239"/>
      <c r="E30" s="1239"/>
      <c r="F30" s="1251"/>
      <c r="G30" s="1252"/>
      <c r="H30" s="1252"/>
      <c r="I30" s="1252"/>
      <c r="J30" s="1252"/>
      <c r="K30" s="1252"/>
      <c r="L30" s="1252"/>
      <c r="N30" s="145"/>
      <c r="O30" s="145"/>
      <c r="P30" s="145"/>
      <c r="Q30" s="145"/>
      <c r="R30" s="145"/>
      <c r="S30" s="145"/>
      <c r="T30" s="145"/>
    </row>
    <row r="31" spans="2:20" ht="17.100000000000001" customHeight="1">
      <c r="B31" s="1240" t="s">
        <v>129</v>
      </c>
      <c r="C31" s="1241"/>
      <c r="D31" s="1237"/>
      <c r="E31" s="1237"/>
      <c r="F31" s="1247"/>
      <c r="G31" s="1248"/>
      <c r="H31" s="1248"/>
      <c r="I31" s="1248"/>
      <c r="J31" s="1248"/>
      <c r="K31" s="1248"/>
      <c r="L31" s="1248"/>
      <c r="N31" s="145"/>
      <c r="O31" s="145"/>
      <c r="P31" s="145"/>
      <c r="Q31" s="145"/>
      <c r="R31" s="145"/>
      <c r="S31" s="145"/>
      <c r="T31" s="145"/>
    </row>
    <row r="32" spans="2:20" ht="17.100000000000001" customHeight="1">
      <c r="B32" s="1240"/>
      <c r="C32" s="1242"/>
      <c r="D32" s="1238"/>
      <c r="E32" s="1238"/>
      <c r="F32" s="1249"/>
      <c r="G32" s="1250"/>
      <c r="H32" s="1250"/>
      <c r="I32" s="1250"/>
      <c r="J32" s="1250"/>
      <c r="K32" s="1250"/>
      <c r="L32" s="1250"/>
      <c r="N32" s="145"/>
      <c r="O32" s="145"/>
      <c r="P32" s="145"/>
      <c r="Q32" s="145"/>
      <c r="R32" s="145"/>
      <c r="S32" s="145"/>
      <c r="T32" s="145"/>
    </row>
    <row r="33" spans="2:21" ht="17.100000000000001" customHeight="1">
      <c r="B33" s="1244"/>
      <c r="C33" s="1245"/>
      <c r="D33" s="1246"/>
      <c r="E33" s="1246"/>
      <c r="F33" s="1253"/>
      <c r="G33" s="1254"/>
      <c r="H33" s="1254"/>
      <c r="I33" s="1254"/>
      <c r="J33" s="1254"/>
      <c r="K33" s="1254"/>
      <c r="L33" s="1254"/>
      <c r="N33" s="145"/>
      <c r="O33" s="145"/>
      <c r="P33" s="145"/>
      <c r="Q33" s="145"/>
      <c r="R33" s="145"/>
      <c r="S33" s="145"/>
      <c r="T33" s="145"/>
    </row>
    <row r="34" spans="2:21" ht="19.5" customHeight="1">
      <c r="B34" s="285"/>
      <c r="C34" s="421"/>
      <c r="D34" s="421"/>
      <c r="E34" s="421"/>
      <c r="F34" s="421"/>
      <c r="G34" s="65"/>
      <c r="H34" s="65"/>
      <c r="I34" s="65"/>
      <c r="J34" s="65"/>
      <c r="K34" s="65"/>
      <c r="L34" s="65"/>
      <c r="N34" s="145"/>
      <c r="O34" s="145"/>
      <c r="P34" s="145"/>
      <c r="Q34" s="145"/>
      <c r="R34" s="145"/>
      <c r="S34" s="145"/>
      <c r="T34" s="145"/>
    </row>
    <row r="35" spans="2:21" ht="20.100000000000001" customHeight="1">
      <c r="B35" s="465" t="s">
        <v>1559</v>
      </c>
      <c r="C35" s="465"/>
      <c r="D35" s="465"/>
      <c r="E35" s="465"/>
      <c r="F35" s="465"/>
      <c r="G35" s="465"/>
      <c r="H35" s="465"/>
      <c r="I35" s="465"/>
      <c r="J35" s="465"/>
      <c r="K35" s="465"/>
      <c r="L35" s="465"/>
      <c r="N35" s="270"/>
      <c r="O35" s="270"/>
      <c r="P35" s="270"/>
      <c r="Q35" s="270"/>
      <c r="R35" s="270"/>
      <c r="S35" s="270"/>
      <c r="T35" s="270"/>
      <c r="U35" s="270"/>
    </row>
    <row r="36" spans="2:21">
      <c r="B36" s="145"/>
      <c r="C36" s="145"/>
      <c r="D36" s="145"/>
      <c r="E36" s="145"/>
      <c r="F36" s="145"/>
      <c r="G36" s="145"/>
      <c r="H36" s="145"/>
      <c r="I36" s="145"/>
      <c r="J36" s="145"/>
      <c r="K36" s="145"/>
      <c r="L36" s="145"/>
      <c r="N36" s="145"/>
      <c r="O36" s="145"/>
      <c r="P36" s="145"/>
      <c r="Q36" s="145"/>
      <c r="R36" s="145"/>
      <c r="S36" s="145"/>
      <c r="T36" s="145"/>
    </row>
    <row r="37" spans="2:21">
      <c r="B37" s="145"/>
      <c r="C37" s="145"/>
      <c r="D37" s="145"/>
      <c r="E37" s="145"/>
      <c r="F37" s="145"/>
      <c r="G37" s="145"/>
      <c r="H37" s="145"/>
      <c r="I37" s="145"/>
      <c r="J37" s="145"/>
      <c r="K37" s="145"/>
      <c r="L37" s="145"/>
      <c r="N37" s="145"/>
      <c r="O37" s="145"/>
      <c r="P37" s="145"/>
      <c r="Q37" s="145"/>
      <c r="R37" s="145"/>
      <c r="S37" s="145"/>
      <c r="T37" s="145"/>
    </row>
    <row r="38" spans="2:21">
      <c r="B38" s="145"/>
      <c r="C38" s="145"/>
      <c r="D38" s="145"/>
      <c r="E38" s="145"/>
      <c r="F38" s="145"/>
      <c r="G38" s="145"/>
      <c r="H38" s="145"/>
      <c r="I38" s="145"/>
      <c r="J38" s="145"/>
      <c r="K38" s="145"/>
      <c r="L38" s="145"/>
      <c r="N38" s="145"/>
      <c r="O38" s="145"/>
      <c r="P38" s="145"/>
      <c r="Q38" s="145"/>
      <c r="R38" s="145"/>
      <c r="S38" s="145"/>
      <c r="T38" s="145"/>
    </row>
    <row r="39" spans="2:21">
      <c r="B39" s="145"/>
      <c r="C39" s="145"/>
      <c r="D39" s="145"/>
      <c r="E39" s="145"/>
      <c r="F39" s="145"/>
      <c r="G39" s="145"/>
      <c r="H39" s="145"/>
      <c r="I39" s="145"/>
      <c r="J39" s="145"/>
      <c r="K39" s="145"/>
      <c r="L39" s="145"/>
      <c r="N39" s="145"/>
      <c r="O39" s="145"/>
      <c r="P39" s="145"/>
      <c r="Q39" s="145"/>
      <c r="R39" s="145"/>
      <c r="S39" s="145"/>
      <c r="T39" s="145"/>
    </row>
    <row r="40" spans="2:21">
      <c r="B40" s="145"/>
      <c r="C40" s="145"/>
      <c r="D40" s="145"/>
      <c r="E40" s="145"/>
      <c r="F40" s="145"/>
      <c r="G40" s="145"/>
      <c r="H40" s="145"/>
      <c r="I40" s="145"/>
      <c r="J40" s="145"/>
      <c r="K40" s="145"/>
      <c r="L40" s="145"/>
      <c r="N40" s="145"/>
      <c r="O40" s="145"/>
      <c r="P40" s="145"/>
      <c r="Q40" s="145"/>
      <c r="R40" s="145"/>
      <c r="S40" s="145"/>
      <c r="T40" s="145"/>
    </row>
    <row r="41" spans="2:21">
      <c r="B41" s="145"/>
      <c r="C41" s="145"/>
      <c r="D41" s="145"/>
      <c r="E41" s="145"/>
      <c r="F41" s="145"/>
      <c r="G41" s="145"/>
      <c r="H41" s="145"/>
      <c r="I41" s="145"/>
      <c r="J41" s="145"/>
      <c r="K41" s="145"/>
      <c r="L41" s="145"/>
      <c r="N41" s="145"/>
      <c r="O41" s="145"/>
      <c r="P41" s="145"/>
      <c r="Q41" s="145"/>
      <c r="R41" s="145"/>
      <c r="S41" s="145"/>
      <c r="T41" s="145"/>
    </row>
    <row r="42" spans="2:21">
      <c r="B42" s="145"/>
      <c r="C42" s="145"/>
      <c r="D42" s="145"/>
      <c r="E42" s="145"/>
      <c r="F42" s="145"/>
      <c r="G42" s="145"/>
      <c r="H42" s="145"/>
      <c r="I42" s="145"/>
      <c r="J42" s="145"/>
      <c r="K42" s="145"/>
      <c r="L42" s="145"/>
      <c r="N42" s="145"/>
      <c r="O42" s="145"/>
      <c r="P42" s="145"/>
      <c r="Q42" s="145"/>
      <c r="R42" s="145"/>
      <c r="S42" s="145"/>
      <c r="T42" s="145"/>
    </row>
    <row r="43" spans="2:21">
      <c r="B43" s="145"/>
      <c r="C43" s="145"/>
      <c r="D43" s="145"/>
      <c r="E43" s="145"/>
      <c r="F43" s="145"/>
      <c r="G43" s="145"/>
      <c r="H43" s="145"/>
      <c r="I43" s="145"/>
      <c r="J43" s="145"/>
      <c r="K43" s="145"/>
      <c r="L43" s="145"/>
      <c r="N43" s="145"/>
      <c r="O43" s="145"/>
      <c r="P43" s="145"/>
      <c r="Q43" s="145"/>
      <c r="R43" s="145"/>
      <c r="S43" s="145"/>
      <c r="T43" s="145"/>
    </row>
    <row r="44" spans="2:21">
      <c r="B44" s="145"/>
      <c r="C44" s="145"/>
      <c r="D44" s="145"/>
      <c r="E44" s="145"/>
      <c r="F44" s="145"/>
      <c r="G44" s="145"/>
      <c r="H44" s="145"/>
      <c r="I44" s="145"/>
      <c r="J44" s="145"/>
      <c r="K44" s="145"/>
      <c r="L44" s="145"/>
      <c r="N44" s="145"/>
      <c r="O44" s="145"/>
      <c r="P44" s="145"/>
      <c r="Q44" s="145"/>
      <c r="R44" s="145"/>
      <c r="S44" s="145"/>
      <c r="T44" s="145"/>
    </row>
    <row r="45" spans="2:21">
      <c r="B45" s="145"/>
      <c r="C45" s="145"/>
      <c r="D45" s="145"/>
      <c r="E45" s="145"/>
      <c r="F45" s="145"/>
      <c r="G45" s="145"/>
      <c r="H45" s="145"/>
      <c r="I45" s="145"/>
      <c r="J45" s="145"/>
      <c r="K45" s="145"/>
      <c r="L45" s="145"/>
      <c r="N45" s="145"/>
      <c r="O45" s="145"/>
      <c r="P45" s="145"/>
      <c r="Q45" s="145"/>
      <c r="R45" s="145"/>
      <c r="S45" s="145"/>
      <c r="T45" s="145"/>
    </row>
    <row r="46" spans="2:21">
      <c r="B46" s="145"/>
      <c r="C46" s="145"/>
      <c r="D46" s="145"/>
      <c r="E46" s="145"/>
      <c r="F46" s="145"/>
      <c r="G46" s="145"/>
      <c r="H46" s="145"/>
      <c r="I46" s="145"/>
      <c r="J46" s="145"/>
      <c r="K46" s="145"/>
      <c r="L46" s="145"/>
      <c r="N46" s="145"/>
      <c r="O46" s="145"/>
      <c r="P46" s="145"/>
      <c r="Q46" s="145"/>
      <c r="R46" s="145"/>
      <c r="S46" s="145"/>
      <c r="T46" s="145"/>
    </row>
    <row r="47" spans="2:21">
      <c r="B47" s="145"/>
      <c r="C47" s="145"/>
      <c r="D47" s="145"/>
      <c r="E47" s="145"/>
      <c r="F47" s="145"/>
      <c r="G47" s="145"/>
      <c r="H47" s="145"/>
      <c r="I47" s="145"/>
      <c r="J47" s="145"/>
      <c r="K47" s="145"/>
      <c r="L47" s="145"/>
      <c r="N47" s="145"/>
      <c r="O47" s="145"/>
      <c r="P47" s="145"/>
      <c r="Q47" s="145"/>
      <c r="R47" s="145"/>
      <c r="S47" s="145"/>
      <c r="T47" s="145"/>
    </row>
    <row r="48" spans="2:21">
      <c r="B48" s="145"/>
      <c r="C48" s="145"/>
      <c r="D48" s="145"/>
      <c r="E48" s="145"/>
      <c r="F48" s="145"/>
      <c r="G48" s="145"/>
      <c r="H48" s="145"/>
      <c r="I48" s="145"/>
      <c r="J48" s="145"/>
      <c r="K48" s="145"/>
      <c r="L48" s="145"/>
      <c r="N48" s="145"/>
      <c r="O48" s="145"/>
      <c r="P48" s="145"/>
      <c r="Q48" s="145"/>
      <c r="R48" s="145"/>
      <c r="S48" s="145"/>
      <c r="T48" s="145"/>
    </row>
    <row r="49" spans="2:20">
      <c r="B49" s="145"/>
      <c r="C49" s="145"/>
      <c r="D49" s="145"/>
      <c r="E49" s="145"/>
      <c r="F49" s="145"/>
      <c r="G49" s="145"/>
      <c r="H49" s="145"/>
      <c r="I49" s="145"/>
      <c r="J49" s="145"/>
      <c r="K49" s="145"/>
      <c r="L49" s="145"/>
      <c r="N49" s="145"/>
      <c r="O49" s="145"/>
      <c r="P49" s="145"/>
      <c r="Q49" s="145"/>
      <c r="R49" s="145"/>
      <c r="S49" s="145"/>
      <c r="T49" s="145"/>
    </row>
    <row r="50" spans="2:20">
      <c r="B50" s="145"/>
      <c r="C50" s="145"/>
      <c r="D50" s="145"/>
      <c r="E50" s="145"/>
      <c r="F50" s="145"/>
      <c r="G50" s="145"/>
      <c r="H50" s="145"/>
      <c r="I50" s="145"/>
      <c r="J50" s="145"/>
      <c r="K50" s="145"/>
      <c r="L50" s="145"/>
      <c r="N50" s="145"/>
      <c r="O50" s="145"/>
      <c r="P50" s="145"/>
      <c r="Q50" s="145"/>
      <c r="R50" s="145"/>
      <c r="S50" s="145"/>
      <c r="T50" s="145"/>
    </row>
    <row r="51" spans="2:20">
      <c r="B51" s="145"/>
      <c r="C51" s="145"/>
      <c r="D51" s="145"/>
      <c r="E51" s="145"/>
      <c r="F51" s="145"/>
      <c r="G51" s="145"/>
      <c r="H51" s="145"/>
      <c r="I51" s="145"/>
      <c r="J51" s="145"/>
      <c r="K51" s="145"/>
      <c r="L51" s="145"/>
      <c r="N51" s="145"/>
      <c r="O51" s="145"/>
      <c r="P51" s="145"/>
      <c r="Q51" s="145"/>
      <c r="R51" s="145"/>
      <c r="S51" s="145"/>
      <c r="T51" s="145"/>
    </row>
    <row r="52" spans="2:20">
      <c r="B52" s="145"/>
      <c r="C52" s="145"/>
      <c r="D52" s="145"/>
      <c r="E52" s="145"/>
      <c r="F52" s="145"/>
      <c r="G52" s="145"/>
      <c r="H52" s="145"/>
      <c r="I52" s="145"/>
      <c r="J52" s="145"/>
      <c r="K52" s="145"/>
      <c r="L52" s="145"/>
      <c r="N52" s="145"/>
      <c r="O52" s="145"/>
      <c r="P52" s="145"/>
      <c r="Q52" s="145"/>
      <c r="R52" s="145"/>
      <c r="S52" s="145"/>
      <c r="T52" s="145"/>
    </row>
    <row r="53" spans="2:20">
      <c r="B53" s="145"/>
      <c r="C53" s="145"/>
      <c r="D53" s="145"/>
      <c r="E53" s="145"/>
      <c r="F53" s="145"/>
      <c r="G53" s="145"/>
      <c r="H53" s="145"/>
      <c r="I53" s="145"/>
      <c r="J53" s="145"/>
      <c r="K53" s="145"/>
      <c r="L53" s="145"/>
      <c r="N53" s="145"/>
      <c r="O53" s="145"/>
      <c r="P53" s="145"/>
      <c r="Q53" s="145"/>
      <c r="R53" s="145"/>
      <c r="S53" s="145"/>
      <c r="T53" s="145"/>
    </row>
    <row r="54" spans="2:20">
      <c r="B54" s="145"/>
      <c r="C54" s="145"/>
      <c r="D54" s="145"/>
      <c r="E54" s="145"/>
      <c r="F54" s="145"/>
      <c r="G54" s="145"/>
      <c r="H54" s="145"/>
      <c r="I54" s="145"/>
      <c r="J54" s="145"/>
      <c r="K54" s="145"/>
      <c r="L54" s="145"/>
      <c r="N54" s="145"/>
      <c r="O54" s="145"/>
      <c r="P54" s="145"/>
      <c r="Q54" s="145"/>
      <c r="R54" s="145"/>
      <c r="S54" s="145"/>
      <c r="T54" s="145"/>
    </row>
    <row r="55" spans="2:20">
      <c r="B55" s="145"/>
      <c r="C55" s="145"/>
      <c r="D55" s="145"/>
      <c r="E55" s="145"/>
      <c r="F55" s="145"/>
      <c r="G55" s="145"/>
      <c r="H55" s="145"/>
      <c r="I55" s="145"/>
      <c r="J55" s="145"/>
      <c r="K55" s="145"/>
      <c r="L55" s="145"/>
      <c r="N55" s="145"/>
      <c r="O55" s="145"/>
      <c r="P55" s="145"/>
      <c r="Q55" s="145"/>
      <c r="R55" s="145"/>
      <c r="S55" s="145"/>
      <c r="T55" s="145"/>
    </row>
    <row r="56" spans="2:20">
      <c r="B56" s="145"/>
      <c r="C56" s="145"/>
      <c r="D56" s="145"/>
      <c r="E56" s="145"/>
      <c r="F56" s="145"/>
      <c r="G56" s="145"/>
      <c r="H56" s="145"/>
      <c r="I56" s="145"/>
      <c r="J56" s="145"/>
      <c r="K56" s="145"/>
      <c r="L56" s="145"/>
      <c r="N56" s="145"/>
      <c r="O56" s="145"/>
      <c r="P56" s="145"/>
      <c r="Q56" s="145"/>
      <c r="R56" s="145"/>
      <c r="S56" s="145"/>
      <c r="T56" s="145"/>
    </row>
    <row r="57" spans="2:20">
      <c r="B57" s="145"/>
      <c r="C57" s="145"/>
      <c r="D57" s="145"/>
      <c r="E57" s="145"/>
      <c r="F57" s="145"/>
      <c r="G57" s="145"/>
      <c r="H57" s="145"/>
      <c r="I57" s="145"/>
      <c r="J57" s="145"/>
      <c r="K57" s="145"/>
      <c r="L57" s="145"/>
      <c r="N57" s="145"/>
      <c r="O57" s="145"/>
      <c r="P57" s="145"/>
      <c r="Q57" s="145"/>
      <c r="R57" s="145"/>
      <c r="S57" s="145"/>
      <c r="T57" s="145"/>
    </row>
    <row r="58" spans="2:20">
      <c r="B58" s="145"/>
      <c r="C58" s="145"/>
      <c r="D58" s="145"/>
      <c r="E58" s="145"/>
      <c r="F58" s="145"/>
      <c r="G58" s="145"/>
      <c r="H58" s="145"/>
      <c r="I58" s="145"/>
      <c r="J58" s="145"/>
      <c r="K58" s="145"/>
      <c r="L58" s="145"/>
      <c r="N58" s="145"/>
      <c r="O58" s="145"/>
      <c r="P58" s="145"/>
      <c r="Q58" s="145"/>
      <c r="R58" s="145"/>
      <c r="S58" s="145"/>
      <c r="T58" s="145"/>
    </row>
    <row r="59" spans="2:20">
      <c r="B59" s="145"/>
      <c r="C59" s="145"/>
      <c r="D59" s="145"/>
      <c r="E59" s="145"/>
      <c r="F59" s="145"/>
      <c r="G59" s="145"/>
      <c r="H59" s="145"/>
      <c r="I59" s="145"/>
      <c r="J59" s="145"/>
      <c r="K59" s="145"/>
      <c r="L59" s="145"/>
      <c r="N59" s="145"/>
      <c r="O59" s="145"/>
      <c r="P59" s="145"/>
      <c r="Q59" s="145"/>
      <c r="R59" s="145"/>
      <c r="S59" s="145"/>
      <c r="T59" s="145"/>
    </row>
    <row r="60" spans="2:20">
      <c r="B60" s="145"/>
      <c r="C60" s="145"/>
      <c r="D60" s="145"/>
      <c r="E60" s="145"/>
      <c r="F60" s="145"/>
      <c r="G60" s="145"/>
      <c r="H60" s="145"/>
      <c r="I60" s="145"/>
      <c r="J60" s="145"/>
      <c r="K60" s="145"/>
      <c r="L60" s="145"/>
      <c r="N60" s="145"/>
      <c r="O60" s="145"/>
      <c r="P60" s="145"/>
      <c r="Q60" s="145"/>
      <c r="R60" s="145"/>
      <c r="S60" s="145"/>
      <c r="T60" s="145"/>
    </row>
    <row r="61" spans="2:20">
      <c r="B61" s="145"/>
      <c r="C61" s="145"/>
      <c r="D61" s="145"/>
      <c r="E61" s="145"/>
      <c r="F61" s="145"/>
      <c r="G61" s="145"/>
      <c r="H61" s="145"/>
      <c r="I61" s="145"/>
      <c r="J61" s="145"/>
      <c r="K61" s="145"/>
      <c r="L61" s="145"/>
      <c r="N61" s="145"/>
      <c r="O61" s="145"/>
      <c r="P61" s="145"/>
      <c r="Q61" s="145"/>
      <c r="R61" s="145"/>
      <c r="S61" s="145"/>
      <c r="T61" s="145"/>
    </row>
    <row r="62" spans="2:20">
      <c r="B62" s="145"/>
      <c r="C62" s="145"/>
      <c r="D62" s="145"/>
      <c r="E62" s="145"/>
      <c r="F62" s="145"/>
      <c r="G62" s="145"/>
      <c r="H62" s="145"/>
      <c r="I62" s="145"/>
      <c r="J62" s="145"/>
      <c r="K62" s="145"/>
      <c r="L62" s="145"/>
      <c r="N62" s="145"/>
      <c r="O62" s="145"/>
      <c r="P62" s="145"/>
      <c r="Q62" s="145"/>
      <c r="R62" s="145"/>
      <c r="S62" s="145"/>
      <c r="T62" s="145"/>
    </row>
    <row r="63" spans="2:20">
      <c r="B63" s="145"/>
      <c r="C63" s="145"/>
      <c r="D63" s="145"/>
      <c r="E63" s="145"/>
      <c r="F63" s="145"/>
      <c r="G63" s="145"/>
      <c r="H63" s="145"/>
      <c r="I63" s="145"/>
      <c r="J63" s="145"/>
      <c r="K63" s="145"/>
      <c r="L63" s="145"/>
      <c r="N63" s="145"/>
      <c r="O63" s="145"/>
      <c r="P63" s="145"/>
      <c r="Q63" s="145"/>
      <c r="R63" s="145"/>
      <c r="S63" s="145"/>
      <c r="T63" s="145"/>
    </row>
    <row r="64" spans="2:20">
      <c r="B64" s="145"/>
      <c r="C64" s="145"/>
      <c r="D64" s="145"/>
      <c r="E64" s="145"/>
      <c r="F64" s="145"/>
      <c r="G64" s="145"/>
      <c r="H64" s="145"/>
      <c r="I64" s="145"/>
      <c r="J64" s="145"/>
      <c r="K64" s="145"/>
      <c r="L64" s="145"/>
      <c r="N64" s="145"/>
      <c r="O64" s="145"/>
      <c r="P64" s="145"/>
      <c r="Q64" s="145"/>
      <c r="R64" s="145"/>
      <c r="S64" s="145"/>
      <c r="T64" s="145"/>
    </row>
    <row r="65" spans="2:20">
      <c r="B65" s="145"/>
      <c r="C65" s="145"/>
      <c r="D65" s="145"/>
      <c r="E65" s="145"/>
      <c r="F65" s="145"/>
      <c r="G65" s="145"/>
      <c r="H65" s="145"/>
      <c r="I65" s="145"/>
      <c r="J65" s="145"/>
      <c r="K65" s="145"/>
      <c r="L65" s="145"/>
      <c r="N65" s="145"/>
      <c r="O65" s="145"/>
      <c r="P65" s="145"/>
      <c r="Q65" s="145"/>
      <c r="R65" s="145"/>
      <c r="S65" s="145"/>
      <c r="T65" s="145"/>
    </row>
    <row r="66" spans="2:20">
      <c r="B66" s="145"/>
      <c r="C66" s="145"/>
      <c r="D66" s="145"/>
      <c r="E66" s="145"/>
      <c r="F66" s="145"/>
      <c r="G66" s="145"/>
      <c r="H66" s="145"/>
      <c r="I66" s="145"/>
      <c r="J66" s="145"/>
      <c r="K66" s="145"/>
      <c r="L66" s="145"/>
      <c r="N66" s="145"/>
      <c r="O66" s="145"/>
      <c r="P66" s="145"/>
      <c r="Q66" s="145"/>
      <c r="R66" s="145"/>
      <c r="S66" s="145"/>
      <c r="T66" s="145"/>
    </row>
    <row r="67" spans="2:20">
      <c r="B67" s="145"/>
      <c r="C67" s="145"/>
      <c r="D67" s="145"/>
      <c r="E67" s="145"/>
      <c r="F67" s="145"/>
      <c r="G67" s="145"/>
      <c r="H67" s="145"/>
      <c r="I67" s="145"/>
      <c r="J67" s="145"/>
      <c r="K67" s="145"/>
      <c r="L67" s="145"/>
      <c r="N67" s="145"/>
      <c r="O67" s="145"/>
      <c r="P67" s="145"/>
      <c r="Q67" s="145"/>
      <c r="R67" s="145"/>
      <c r="S67" s="145"/>
      <c r="T67" s="145"/>
    </row>
    <row r="68" spans="2:20">
      <c r="B68" s="145"/>
      <c r="C68" s="145"/>
      <c r="D68" s="145"/>
      <c r="E68" s="145"/>
      <c r="F68" s="145"/>
      <c r="G68" s="145"/>
      <c r="H68" s="145"/>
      <c r="I68" s="145"/>
      <c r="J68" s="145"/>
      <c r="K68" s="145"/>
      <c r="L68" s="145"/>
      <c r="N68" s="145"/>
      <c r="O68" s="145"/>
      <c r="P68" s="145"/>
      <c r="Q68" s="145"/>
      <c r="R68" s="145"/>
      <c r="S68" s="145"/>
      <c r="T68" s="145"/>
    </row>
    <row r="69" spans="2:20">
      <c r="B69" s="145"/>
      <c r="C69" s="145"/>
      <c r="D69" s="145"/>
      <c r="E69" s="145"/>
      <c r="F69" s="145"/>
      <c r="G69" s="145"/>
      <c r="H69" s="145"/>
      <c r="I69" s="145"/>
      <c r="J69" s="145"/>
      <c r="K69" s="145"/>
      <c r="L69" s="145"/>
      <c r="N69" s="145"/>
      <c r="O69" s="145"/>
      <c r="P69" s="145"/>
      <c r="Q69" s="145"/>
      <c r="R69" s="145"/>
      <c r="S69" s="145"/>
      <c r="T69" s="145"/>
    </row>
    <row r="70" spans="2:20">
      <c r="B70" s="145"/>
      <c r="C70" s="145"/>
      <c r="D70" s="145"/>
      <c r="E70" s="145"/>
      <c r="F70" s="145"/>
      <c r="G70" s="145"/>
      <c r="H70" s="145"/>
      <c r="I70" s="145"/>
      <c r="J70" s="145"/>
      <c r="K70" s="145"/>
      <c r="L70" s="145"/>
      <c r="N70" s="145"/>
      <c r="O70" s="145"/>
      <c r="P70" s="145"/>
      <c r="Q70" s="145"/>
      <c r="R70" s="145"/>
      <c r="S70" s="145"/>
      <c r="T70" s="145"/>
    </row>
    <row r="71" spans="2:20">
      <c r="B71" s="145"/>
      <c r="C71" s="145"/>
      <c r="D71" s="145"/>
      <c r="E71" s="145"/>
      <c r="F71" s="145"/>
      <c r="G71" s="145"/>
      <c r="H71" s="145"/>
      <c r="I71" s="145"/>
      <c r="J71" s="145"/>
      <c r="K71" s="145"/>
      <c r="L71" s="145"/>
      <c r="N71" s="145"/>
      <c r="O71" s="145"/>
      <c r="P71" s="145"/>
      <c r="Q71" s="145"/>
      <c r="R71" s="145"/>
      <c r="S71" s="145"/>
      <c r="T71" s="145"/>
    </row>
    <row r="72" spans="2:20">
      <c r="B72" s="145"/>
      <c r="C72" s="145"/>
      <c r="D72" s="145"/>
      <c r="E72" s="145"/>
      <c r="F72" s="145"/>
      <c r="G72" s="145"/>
      <c r="H72" s="145"/>
      <c r="I72" s="145"/>
      <c r="J72" s="145"/>
      <c r="K72" s="145"/>
      <c r="L72" s="145"/>
      <c r="N72" s="145"/>
      <c r="O72" s="145"/>
      <c r="P72" s="145"/>
      <c r="Q72" s="145"/>
      <c r="R72" s="145"/>
      <c r="S72" s="145"/>
      <c r="T72" s="145"/>
    </row>
    <row r="73" spans="2:20">
      <c r="B73" s="145"/>
      <c r="C73" s="145"/>
      <c r="D73" s="145"/>
      <c r="E73" s="145"/>
      <c r="F73" s="145"/>
      <c r="G73" s="145"/>
      <c r="H73" s="145"/>
      <c r="I73" s="145"/>
      <c r="J73" s="145"/>
      <c r="K73" s="145"/>
      <c r="L73" s="145"/>
      <c r="N73" s="145"/>
      <c r="O73" s="145"/>
      <c r="P73" s="145"/>
      <c r="Q73" s="145"/>
      <c r="R73" s="145"/>
      <c r="S73" s="145"/>
      <c r="T73" s="145"/>
    </row>
    <row r="74" spans="2:20">
      <c r="B74" s="145"/>
      <c r="C74" s="145"/>
      <c r="D74" s="145"/>
      <c r="E74" s="145"/>
      <c r="F74" s="145"/>
      <c r="G74" s="145"/>
      <c r="H74" s="145"/>
      <c r="I74" s="145"/>
      <c r="J74" s="145"/>
      <c r="K74" s="145"/>
      <c r="L74" s="145"/>
      <c r="N74" s="145"/>
      <c r="O74" s="145"/>
      <c r="P74" s="145"/>
      <c r="Q74" s="145"/>
      <c r="R74" s="145"/>
      <c r="S74" s="145"/>
      <c r="T74" s="145"/>
    </row>
    <row r="75" spans="2:20">
      <c r="B75" s="145"/>
      <c r="C75" s="145"/>
      <c r="D75" s="145"/>
      <c r="E75" s="145"/>
      <c r="F75" s="145"/>
      <c r="G75" s="145"/>
      <c r="H75" s="145"/>
      <c r="I75" s="145"/>
      <c r="J75" s="145"/>
      <c r="K75" s="145"/>
      <c r="L75" s="145"/>
      <c r="N75" s="145"/>
      <c r="O75" s="145"/>
      <c r="P75" s="145"/>
      <c r="Q75" s="145"/>
      <c r="R75" s="145"/>
      <c r="S75" s="145"/>
      <c r="T75" s="145"/>
    </row>
    <row r="76" spans="2:20">
      <c r="B76" s="145"/>
      <c r="C76" s="145"/>
      <c r="D76" s="145"/>
      <c r="E76" s="145"/>
      <c r="F76" s="145"/>
      <c r="G76" s="145"/>
      <c r="H76" s="145"/>
      <c r="I76" s="145"/>
      <c r="J76" s="145"/>
      <c r="K76" s="145"/>
      <c r="L76" s="145"/>
      <c r="N76" s="145"/>
      <c r="O76" s="145"/>
      <c r="P76" s="145"/>
      <c r="Q76" s="145"/>
      <c r="R76" s="145"/>
      <c r="S76" s="145"/>
      <c r="T76" s="145"/>
    </row>
    <row r="77" spans="2:20">
      <c r="B77" s="145"/>
      <c r="C77" s="145"/>
      <c r="D77" s="145"/>
      <c r="E77" s="145"/>
      <c r="F77" s="145"/>
      <c r="G77" s="145"/>
      <c r="H77" s="145"/>
      <c r="I77" s="145"/>
      <c r="J77" s="145"/>
      <c r="K77" s="145"/>
      <c r="L77" s="145"/>
      <c r="N77" s="145"/>
      <c r="O77" s="145"/>
      <c r="P77" s="145"/>
      <c r="Q77" s="145"/>
      <c r="R77" s="145"/>
      <c r="S77" s="145"/>
      <c r="T77" s="145"/>
    </row>
    <row r="78" spans="2:20">
      <c r="B78" s="145"/>
      <c r="C78" s="145"/>
      <c r="D78" s="145"/>
      <c r="E78" s="145"/>
      <c r="F78" s="145"/>
      <c r="G78" s="145"/>
      <c r="H78" s="145"/>
      <c r="I78" s="145"/>
      <c r="J78" s="145"/>
      <c r="K78" s="145"/>
      <c r="L78" s="145"/>
      <c r="N78" s="145"/>
      <c r="O78" s="145"/>
      <c r="P78" s="145"/>
      <c r="Q78" s="145"/>
      <c r="R78" s="145"/>
      <c r="S78" s="145"/>
      <c r="T78" s="145"/>
    </row>
    <row r="79" spans="2:20">
      <c r="B79" s="145"/>
      <c r="C79" s="145"/>
      <c r="D79" s="145"/>
      <c r="E79" s="145"/>
      <c r="F79" s="145"/>
      <c r="G79" s="145"/>
      <c r="H79" s="145"/>
      <c r="I79" s="145"/>
      <c r="J79" s="145"/>
      <c r="K79" s="145"/>
      <c r="L79" s="145"/>
      <c r="N79" s="145"/>
      <c r="O79" s="145"/>
      <c r="P79" s="145"/>
      <c r="Q79" s="145"/>
      <c r="R79" s="145"/>
      <c r="S79" s="145"/>
      <c r="T79" s="145"/>
    </row>
    <row r="80" spans="2:20">
      <c r="B80" s="145"/>
      <c r="C80" s="145"/>
      <c r="D80" s="145"/>
      <c r="E80" s="145"/>
      <c r="F80" s="145"/>
      <c r="G80" s="145"/>
      <c r="H80" s="145"/>
      <c r="I80" s="145"/>
      <c r="J80" s="145"/>
      <c r="K80" s="145"/>
      <c r="L80" s="145"/>
      <c r="N80" s="145"/>
      <c r="O80" s="145"/>
      <c r="P80" s="145"/>
      <c r="Q80" s="145"/>
      <c r="R80" s="145"/>
      <c r="S80" s="145"/>
      <c r="T80" s="145"/>
    </row>
    <row r="81" spans="2:20">
      <c r="B81" s="145"/>
      <c r="C81" s="145"/>
      <c r="D81" s="145"/>
      <c r="E81" s="145"/>
      <c r="F81" s="145"/>
      <c r="G81" s="145"/>
      <c r="H81" s="145"/>
      <c r="I81" s="145"/>
      <c r="J81" s="145"/>
      <c r="K81" s="145"/>
      <c r="L81" s="145"/>
      <c r="N81" s="145"/>
      <c r="O81" s="145"/>
      <c r="P81" s="145"/>
      <c r="Q81" s="145"/>
      <c r="R81" s="145"/>
      <c r="S81" s="145"/>
      <c r="T81" s="145"/>
    </row>
    <row r="82" spans="2:20">
      <c r="B82" s="145"/>
      <c r="C82" s="145"/>
      <c r="D82" s="145"/>
      <c r="E82" s="145"/>
      <c r="F82" s="145"/>
      <c r="G82" s="145"/>
      <c r="H82" s="145"/>
      <c r="I82" s="145"/>
      <c r="J82" s="145"/>
      <c r="K82" s="145"/>
      <c r="L82" s="145"/>
      <c r="N82" s="145"/>
      <c r="O82" s="145"/>
      <c r="P82" s="145"/>
      <c r="Q82" s="145"/>
      <c r="R82" s="145"/>
      <c r="S82" s="145"/>
      <c r="T82" s="145"/>
    </row>
    <row r="83" spans="2:20">
      <c r="B83" s="145"/>
      <c r="C83" s="145"/>
      <c r="D83" s="145"/>
      <c r="E83" s="145"/>
      <c r="F83" s="145"/>
      <c r="G83" s="145"/>
      <c r="H83" s="145"/>
      <c r="I83" s="145"/>
      <c r="J83" s="145"/>
      <c r="K83" s="145"/>
      <c r="L83" s="145"/>
      <c r="N83" s="145"/>
      <c r="O83" s="145"/>
      <c r="P83" s="145"/>
      <c r="Q83" s="145"/>
      <c r="R83" s="145"/>
      <c r="S83" s="145"/>
      <c r="T83" s="145"/>
    </row>
    <row r="84" spans="2:20">
      <c r="B84" s="145"/>
      <c r="C84" s="145"/>
      <c r="D84" s="145"/>
      <c r="E84" s="145"/>
      <c r="F84" s="145"/>
      <c r="G84" s="145"/>
      <c r="H84" s="145"/>
      <c r="I84" s="145"/>
      <c r="J84" s="145"/>
      <c r="K84" s="145"/>
      <c r="L84" s="145"/>
      <c r="N84" s="145"/>
      <c r="O84" s="145"/>
      <c r="P84" s="145"/>
      <c r="Q84" s="145"/>
      <c r="R84" s="145"/>
      <c r="S84" s="145"/>
      <c r="T84" s="145"/>
    </row>
    <row r="85" spans="2:20">
      <c r="B85" s="145"/>
      <c r="C85" s="145"/>
      <c r="D85" s="145"/>
      <c r="E85" s="145"/>
      <c r="F85" s="145"/>
      <c r="G85" s="145"/>
      <c r="H85" s="145"/>
      <c r="I85" s="145"/>
      <c r="J85" s="145"/>
      <c r="K85" s="145"/>
      <c r="L85" s="145"/>
      <c r="N85" s="145"/>
      <c r="O85" s="145"/>
      <c r="P85" s="145"/>
      <c r="Q85" s="145"/>
      <c r="R85" s="145"/>
      <c r="S85" s="145"/>
      <c r="T85" s="145"/>
    </row>
    <row r="86" spans="2:20">
      <c r="B86" s="145"/>
      <c r="C86" s="145"/>
      <c r="D86" s="145"/>
      <c r="E86" s="145"/>
      <c r="F86" s="145"/>
      <c r="G86" s="145"/>
      <c r="H86" s="145"/>
      <c r="I86" s="145"/>
      <c r="J86" s="145"/>
      <c r="K86" s="145"/>
      <c r="L86" s="145"/>
      <c r="N86" s="145"/>
      <c r="O86" s="145"/>
      <c r="P86" s="145"/>
      <c r="Q86" s="145"/>
      <c r="R86" s="145"/>
      <c r="S86" s="145"/>
      <c r="T86" s="145"/>
    </row>
    <row r="87" spans="2:20">
      <c r="B87" s="145"/>
      <c r="C87" s="145"/>
      <c r="D87" s="145"/>
      <c r="E87" s="145"/>
      <c r="F87" s="145"/>
      <c r="G87" s="145"/>
      <c r="H87" s="145"/>
      <c r="I87" s="145"/>
      <c r="J87" s="145"/>
      <c r="K87" s="145"/>
      <c r="L87" s="145"/>
      <c r="N87" s="145"/>
      <c r="O87" s="145"/>
      <c r="P87" s="145"/>
      <c r="Q87" s="145"/>
      <c r="R87" s="145"/>
      <c r="S87" s="145"/>
      <c r="T87" s="145"/>
    </row>
    <row r="88" spans="2:20">
      <c r="B88" s="145"/>
      <c r="C88" s="145"/>
      <c r="D88" s="145"/>
      <c r="E88" s="145"/>
      <c r="F88" s="145"/>
      <c r="G88" s="145"/>
      <c r="H88" s="145"/>
      <c r="I88" s="145"/>
      <c r="J88" s="145"/>
      <c r="K88" s="145"/>
      <c r="L88" s="145"/>
      <c r="N88" s="145"/>
      <c r="O88" s="145"/>
      <c r="P88" s="145"/>
      <c r="Q88" s="145"/>
      <c r="R88" s="145"/>
      <c r="S88" s="145"/>
      <c r="T88" s="145"/>
    </row>
    <row r="89" spans="2:20">
      <c r="B89" s="145"/>
      <c r="C89" s="145"/>
      <c r="D89" s="145"/>
      <c r="E89" s="145"/>
      <c r="F89" s="145"/>
      <c r="G89" s="145"/>
      <c r="H89" s="145"/>
      <c r="I89" s="145"/>
      <c r="J89" s="145"/>
      <c r="K89" s="145"/>
      <c r="L89" s="145"/>
      <c r="N89" s="145"/>
      <c r="O89" s="145"/>
      <c r="P89" s="145"/>
      <c r="Q89" s="145"/>
      <c r="R89" s="145"/>
      <c r="S89" s="145"/>
      <c r="T89" s="145"/>
    </row>
    <row r="90" spans="2:20">
      <c r="B90" s="145"/>
      <c r="C90" s="145"/>
      <c r="D90" s="145"/>
      <c r="E90" s="145"/>
      <c r="F90" s="145"/>
      <c r="G90" s="145"/>
      <c r="H90" s="145"/>
      <c r="I90" s="145"/>
      <c r="J90" s="145"/>
      <c r="K90" s="145"/>
      <c r="L90" s="145"/>
      <c r="N90" s="145"/>
      <c r="O90" s="145"/>
      <c r="P90" s="145"/>
      <c r="Q90" s="145"/>
      <c r="R90" s="145"/>
      <c r="S90" s="145"/>
      <c r="T90" s="145"/>
    </row>
    <row r="91" spans="2:20">
      <c r="B91" s="145"/>
      <c r="C91" s="145"/>
      <c r="D91" s="145"/>
      <c r="E91" s="145"/>
      <c r="F91" s="145"/>
      <c r="G91" s="145"/>
      <c r="H91" s="145"/>
      <c r="I91" s="145"/>
      <c r="J91" s="145"/>
      <c r="K91" s="145"/>
      <c r="L91" s="145"/>
      <c r="N91" s="145"/>
      <c r="O91" s="145"/>
      <c r="P91" s="145"/>
      <c r="Q91" s="145"/>
      <c r="R91" s="145"/>
      <c r="S91" s="145"/>
      <c r="T91" s="145"/>
    </row>
    <row r="92" spans="2:20">
      <c r="B92" s="145"/>
      <c r="C92" s="145"/>
      <c r="D92" s="145"/>
      <c r="E92" s="145"/>
      <c r="F92" s="145"/>
      <c r="G92" s="145"/>
      <c r="H92" s="145"/>
      <c r="I92" s="145"/>
      <c r="J92" s="145"/>
      <c r="K92" s="145"/>
      <c r="L92" s="145"/>
      <c r="N92" s="145"/>
      <c r="O92" s="145"/>
      <c r="P92" s="145"/>
      <c r="Q92" s="145"/>
      <c r="R92" s="145"/>
      <c r="S92" s="145"/>
      <c r="T92" s="145"/>
    </row>
    <row r="93" spans="2:20">
      <c r="B93" s="145"/>
      <c r="C93" s="145"/>
      <c r="D93" s="145"/>
      <c r="E93" s="145"/>
      <c r="F93" s="145"/>
      <c r="G93" s="145"/>
      <c r="H93" s="145"/>
      <c r="I93" s="145"/>
      <c r="J93" s="145"/>
      <c r="K93" s="145"/>
      <c r="L93" s="145"/>
      <c r="N93" s="145"/>
      <c r="O93" s="145"/>
      <c r="P93" s="145"/>
      <c r="Q93" s="145"/>
      <c r="R93" s="145"/>
      <c r="S93" s="145"/>
      <c r="T93" s="145"/>
    </row>
    <row r="94" spans="2:20">
      <c r="B94" s="145"/>
      <c r="C94" s="145"/>
      <c r="D94" s="145"/>
      <c r="E94" s="145"/>
      <c r="F94" s="145"/>
      <c r="G94" s="145"/>
      <c r="H94" s="145"/>
      <c r="I94" s="145"/>
      <c r="J94" s="145"/>
      <c r="K94" s="145"/>
      <c r="L94" s="145"/>
      <c r="N94" s="145"/>
      <c r="O94" s="145"/>
      <c r="P94" s="145"/>
      <c r="Q94" s="145"/>
      <c r="R94" s="145"/>
      <c r="S94" s="145"/>
      <c r="T94" s="145"/>
    </row>
    <row r="95" spans="2:20">
      <c r="B95" s="145"/>
      <c r="C95" s="145"/>
      <c r="D95" s="145"/>
      <c r="E95" s="145"/>
      <c r="F95" s="145"/>
      <c r="G95" s="145"/>
      <c r="H95" s="145"/>
      <c r="I95" s="145"/>
      <c r="J95" s="145"/>
      <c r="K95" s="145"/>
      <c r="L95" s="145"/>
      <c r="N95" s="145"/>
      <c r="O95" s="145"/>
      <c r="P95" s="145"/>
      <c r="Q95" s="145"/>
      <c r="R95" s="145"/>
      <c r="S95" s="145"/>
      <c r="T95" s="145"/>
    </row>
    <row r="96" spans="2:20">
      <c r="B96" s="145"/>
      <c r="C96" s="145"/>
      <c r="D96" s="145"/>
      <c r="E96" s="145"/>
      <c r="F96" s="145"/>
      <c r="G96" s="145"/>
      <c r="H96" s="145"/>
      <c r="I96" s="145"/>
      <c r="J96" s="145"/>
      <c r="K96" s="145"/>
      <c r="L96" s="145"/>
      <c r="N96" s="145"/>
      <c r="O96" s="145"/>
      <c r="P96" s="145"/>
      <c r="Q96" s="145"/>
      <c r="R96" s="145"/>
      <c r="S96" s="145"/>
      <c r="T96" s="145"/>
    </row>
    <row r="97" spans="2:20">
      <c r="B97" s="145"/>
      <c r="C97" s="145"/>
      <c r="D97" s="145"/>
      <c r="E97" s="145"/>
      <c r="F97" s="145"/>
      <c r="G97" s="145"/>
      <c r="H97" s="145"/>
      <c r="I97" s="145"/>
      <c r="J97" s="145"/>
      <c r="K97" s="145"/>
      <c r="L97" s="145"/>
      <c r="N97" s="145"/>
      <c r="O97" s="145"/>
      <c r="P97" s="145"/>
      <c r="Q97" s="145"/>
      <c r="R97" s="145"/>
      <c r="S97" s="145"/>
      <c r="T97" s="145"/>
    </row>
    <row r="98" spans="2:20">
      <c r="B98" s="145"/>
      <c r="C98" s="145"/>
      <c r="D98" s="145"/>
      <c r="E98" s="145"/>
      <c r="F98" s="145"/>
      <c r="G98" s="145"/>
      <c r="H98" s="145"/>
      <c r="I98" s="145"/>
      <c r="J98" s="145"/>
      <c r="K98" s="145"/>
      <c r="L98" s="145"/>
      <c r="N98" s="145"/>
      <c r="O98" s="145"/>
      <c r="P98" s="145"/>
      <c r="Q98" s="145"/>
      <c r="R98" s="145"/>
      <c r="S98" s="145"/>
      <c r="T98" s="145"/>
    </row>
    <row r="99" spans="2:20">
      <c r="B99" s="145"/>
      <c r="C99" s="145"/>
      <c r="D99" s="145"/>
      <c r="E99" s="145"/>
      <c r="F99" s="145"/>
      <c r="G99" s="145"/>
      <c r="H99" s="145"/>
      <c r="I99" s="145"/>
      <c r="J99" s="145"/>
      <c r="K99" s="145"/>
      <c r="L99" s="145"/>
      <c r="N99" s="145"/>
      <c r="O99" s="145"/>
      <c r="P99" s="145"/>
      <c r="Q99" s="145"/>
      <c r="R99" s="145"/>
      <c r="S99" s="145"/>
      <c r="T99" s="145"/>
    </row>
    <row r="100" spans="2:20">
      <c r="B100" s="145"/>
      <c r="C100" s="145"/>
      <c r="D100" s="145"/>
      <c r="E100" s="145"/>
      <c r="F100" s="145"/>
      <c r="G100" s="145"/>
      <c r="H100" s="145"/>
      <c r="I100" s="145"/>
      <c r="J100" s="145"/>
      <c r="K100" s="145"/>
      <c r="L100" s="145"/>
      <c r="N100" s="145"/>
      <c r="O100" s="145"/>
      <c r="P100" s="145"/>
      <c r="Q100" s="145"/>
      <c r="R100" s="145"/>
      <c r="S100" s="145"/>
      <c r="T100" s="145"/>
    </row>
    <row r="101" spans="2:20">
      <c r="B101" s="145"/>
      <c r="C101" s="145"/>
      <c r="D101" s="145"/>
      <c r="E101" s="145"/>
      <c r="F101" s="145"/>
      <c r="G101" s="145"/>
      <c r="H101" s="145"/>
      <c r="I101" s="145"/>
      <c r="J101" s="145"/>
      <c r="K101" s="145"/>
      <c r="L101" s="145"/>
      <c r="N101" s="145"/>
      <c r="O101" s="145"/>
      <c r="P101" s="145"/>
      <c r="Q101" s="145"/>
      <c r="R101" s="145"/>
      <c r="S101" s="145"/>
      <c r="T101" s="145"/>
    </row>
    <row r="102" spans="2:20">
      <c r="B102" s="145"/>
      <c r="C102" s="145"/>
      <c r="D102" s="145"/>
      <c r="E102" s="145"/>
      <c r="F102" s="145"/>
      <c r="G102" s="145"/>
      <c r="H102" s="145"/>
      <c r="I102" s="145"/>
      <c r="J102" s="145"/>
      <c r="K102" s="145"/>
      <c r="L102" s="145"/>
      <c r="N102" s="145"/>
      <c r="O102" s="145"/>
      <c r="P102" s="145"/>
      <c r="Q102" s="145"/>
      <c r="R102" s="145"/>
      <c r="S102" s="145"/>
      <c r="T102" s="145"/>
    </row>
    <row r="103" spans="2:20">
      <c r="B103" s="145"/>
      <c r="C103" s="145"/>
      <c r="D103" s="145"/>
      <c r="E103" s="145"/>
      <c r="F103" s="145"/>
      <c r="G103" s="145"/>
      <c r="H103" s="145"/>
      <c r="I103" s="145"/>
      <c r="J103" s="145"/>
      <c r="K103" s="145"/>
      <c r="L103" s="145"/>
      <c r="N103" s="145"/>
      <c r="O103" s="145"/>
      <c r="P103" s="145"/>
      <c r="Q103" s="145"/>
      <c r="R103" s="145"/>
      <c r="S103" s="145"/>
      <c r="T103" s="145"/>
    </row>
    <row r="104" spans="2:20">
      <c r="B104" s="145"/>
      <c r="C104" s="145"/>
      <c r="D104" s="145"/>
      <c r="E104" s="145"/>
      <c r="F104" s="145"/>
      <c r="G104" s="145"/>
      <c r="H104" s="145"/>
      <c r="I104" s="145"/>
      <c r="J104" s="145"/>
      <c r="K104" s="145"/>
      <c r="L104" s="145"/>
      <c r="N104" s="145"/>
      <c r="O104" s="145"/>
      <c r="P104" s="145"/>
      <c r="Q104" s="145"/>
      <c r="R104" s="145"/>
      <c r="S104" s="145"/>
      <c r="T104" s="145"/>
    </row>
    <row r="105" spans="2:20">
      <c r="B105" s="145"/>
      <c r="C105" s="145"/>
      <c r="D105" s="145"/>
      <c r="E105" s="145"/>
      <c r="F105" s="145"/>
      <c r="G105" s="145"/>
      <c r="H105" s="145"/>
      <c r="I105" s="145"/>
      <c r="J105" s="145"/>
      <c r="K105" s="145"/>
      <c r="L105" s="145"/>
      <c r="N105" s="145"/>
      <c r="O105" s="145"/>
      <c r="P105" s="145"/>
      <c r="Q105" s="145"/>
      <c r="R105" s="145"/>
      <c r="S105" s="145"/>
      <c r="T105" s="145"/>
    </row>
    <row r="106" spans="2:20">
      <c r="B106" s="145"/>
      <c r="C106" s="145"/>
      <c r="D106" s="145"/>
      <c r="E106" s="145"/>
      <c r="F106" s="145"/>
      <c r="G106" s="145"/>
      <c r="H106" s="145"/>
      <c r="I106" s="145"/>
      <c r="J106" s="145"/>
      <c r="K106" s="145"/>
      <c r="L106" s="145"/>
      <c r="N106" s="145"/>
      <c r="O106" s="145"/>
      <c r="P106" s="145"/>
      <c r="Q106" s="145"/>
      <c r="R106" s="145"/>
      <c r="S106" s="145"/>
      <c r="T106" s="145"/>
    </row>
    <row r="107" spans="2:20">
      <c r="B107" s="145"/>
      <c r="C107" s="145"/>
      <c r="D107" s="145"/>
      <c r="E107" s="145"/>
      <c r="F107" s="145"/>
      <c r="G107" s="145"/>
      <c r="H107" s="145"/>
      <c r="I107" s="145"/>
      <c r="J107" s="145"/>
      <c r="K107" s="145"/>
      <c r="L107" s="145"/>
      <c r="N107" s="145"/>
      <c r="O107" s="145"/>
      <c r="P107" s="145"/>
      <c r="Q107" s="145"/>
      <c r="R107" s="145"/>
      <c r="S107" s="145"/>
      <c r="T107" s="145"/>
    </row>
    <row r="108" spans="2:20">
      <c r="B108" s="145"/>
      <c r="C108" s="145"/>
      <c r="D108" s="145"/>
      <c r="E108" s="145"/>
      <c r="F108" s="145"/>
      <c r="G108" s="145"/>
      <c r="H108" s="145"/>
      <c r="I108" s="145"/>
      <c r="J108" s="145"/>
      <c r="K108" s="145"/>
      <c r="L108" s="145"/>
      <c r="N108" s="145"/>
      <c r="O108" s="145"/>
      <c r="P108" s="145"/>
      <c r="Q108" s="145"/>
      <c r="R108" s="145"/>
      <c r="S108" s="145"/>
      <c r="T108" s="145"/>
    </row>
    <row r="109" spans="2:20">
      <c r="B109" s="145"/>
      <c r="C109" s="145"/>
      <c r="D109" s="145"/>
      <c r="E109" s="145"/>
      <c r="F109" s="145"/>
      <c r="G109" s="145"/>
      <c r="H109" s="145"/>
      <c r="I109" s="145"/>
      <c r="J109" s="145"/>
      <c r="K109" s="145"/>
      <c r="L109" s="145"/>
      <c r="N109" s="145"/>
      <c r="O109" s="145"/>
      <c r="P109" s="145"/>
      <c r="Q109" s="145"/>
      <c r="R109" s="145"/>
      <c r="S109" s="145"/>
      <c r="T109" s="145"/>
    </row>
    <row r="110" spans="2:20">
      <c r="B110" s="145"/>
      <c r="C110" s="145"/>
      <c r="D110" s="145"/>
      <c r="E110" s="145"/>
      <c r="F110" s="145"/>
      <c r="G110" s="145"/>
      <c r="H110" s="145"/>
      <c r="I110" s="145"/>
      <c r="J110" s="145"/>
      <c r="K110" s="145"/>
      <c r="L110" s="145"/>
      <c r="N110" s="145"/>
      <c r="O110" s="145"/>
      <c r="P110" s="145"/>
      <c r="Q110" s="145"/>
      <c r="R110" s="145"/>
      <c r="S110" s="145"/>
      <c r="T110" s="145"/>
    </row>
    <row r="111" spans="2:20">
      <c r="B111" s="145"/>
      <c r="C111" s="145"/>
      <c r="D111" s="145"/>
      <c r="E111" s="145"/>
      <c r="F111" s="145"/>
      <c r="G111" s="145"/>
      <c r="H111" s="145"/>
      <c r="I111" s="145"/>
      <c r="J111" s="145"/>
      <c r="K111" s="145"/>
      <c r="L111" s="145"/>
      <c r="N111" s="145"/>
      <c r="O111" s="145"/>
      <c r="P111" s="145"/>
      <c r="Q111" s="145"/>
      <c r="R111" s="145"/>
      <c r="S111" s="145"/>
      <c r="T111" s="145"/>
    </row>
    <row r="112" spans="2:20">
      <c r="B112" s="145"/>
      <c r="C112" s="145"/>
      <c r="D112" s="145"/>
      <c r="E112" s="145"/>
      <c r="F112" s="145"/>
      <c r="G112" s="145"/>
      <c r="H112" s="145"/>
      <c r="I112" s="145"/>
      <c r="J112" s="145"/>
      <c r="K112" s="145"/>
      <c r="L112" s="145"/>
      <c r="N112" s="145"/>
      <c r="O112" s="145"/>
      <c r="P112" s="145"/>
      <c r="Q112" s="145"/>
      <c r="R112" s="145"/>
      <c r="S112" s="145"/>
      <c r="T112" s="145"/>
    </row>
    <row r="113" spans="2:20">
      <c r="B113" s="145"/>
      <c r="C113" s="145"/>
      <c r="D113" s="145"/>
      <c r="E113" s="145"/>
      <c r="F113" s="145"/>
      <c r="G113" s="145"/>
      <c r="H113" s="145"/>
      <c r="I113" s="145"/>
      <c r="J113" s="145"/>
      <c r="K113" s="145"/>
      <c r="L113" s="145"/>
      <c r="N113" s="145"/>
      <c r="O113" s="145"/>
      <c r="P113" s="145"/>
      <c r="Q113" s="145"/>
      <c r="R113" s="145"/>
      <c r="S113" s="145"/>
      <c r="T113" s="145"/>
    </row>
    <row r="114" spans="2:20">
      <c r="B114" s="145"/>
      <c r="C114" s="145"/>
      <c r="D114" s="145"/>
      <c r="E114" s="145"/>
      <c r="F114" s="145"/>
      <c r="G114" s="145"/>
      <c r="H114" s="145"/>
      <c r="I114" s="145"/>
      <c r="J114" s="145"/>
      <c r="K114" s="145"/>
      <c r="L114" s="145"/>
      <c r="N114" s="145"/>
      <c r="O114" s="145"/>
      <c r="P114" s="145"/>
      <c r="Q114" s="145"/>
      <c r="R114" s="145"/>
      <c r="S114" s="145"/>
      <c r="T114" s="145"/>
    </row>
    <row r="115" spans="2:20">
      <c r="B115" s="145"/>
      <c r="C115" s="145"/>
      <c r="D115" s="145"/>
      <c r="E115" s="145"/>
      <c r="F115" s="145"/>
      <c r="G115" s="145"/>
      <c r="H115" s="145"/>
      <c r="I115" s="145"/>
      <c r="J115" s="145"/>
      <c r="K115" s="145"/>
      <c r="L115" s="145"/>
      <c r="N115" s="145"/>
      <c r="O115" s="145"/>
      <c r="P115" s="145"/>
      <c r="Q115" s="145"/>
      <c r="R115" s="145"/>
      <c r="S115" s="145"/>
      <c r="T115" s="145"/>
    </row>
    <row r="116" spans="2:20">
      <c r="B116" s="145"/>
      <c r="C116" s="145"/>
      <c r="D116" s="145"/>
      <c r="E116" s="145"/>
      <c r="F116" s="145"/>
      <c r="G116" s="145"/>
      <c r="H116" s="145"/>
      <c r="I116" s="145"/>
      <c r="J116" s="145"/>
      <c r="K116" s="145"/>
      <c r="L116" s="145"/>
      <c r="N116" s="145"/>
      <c r="O116" s="145"/>
      <c r="P116" s="145"/>
      <c r="Q116" s="145"/>
      <c r="R116" s="145"/>
      <c r="S116" s="145"/>
      <c r="T116" s="145"/>
    </row>
    <row r="117" spans="2:20">
      <c r="B117" s="145"/>
      <c r="C117" s="145"/>
      <c r="D117" s="145"/>
      <c r="E117" s="145"/>
      <c r="F117" s="145"/>
      <c r="G117" s="145"/>
      <c r="H117" s="145"/>
      <c r="I117" s="145"/>
      <c r="J117" s="145"/>
      <c r="K117" s="145"/>
      <c r="L117" s="145"/>
      <c r="N117" s="145"/>
      <c r="O117" s="145"/>
      <c r="P117" s="145"/>
      <c r="Q117" s="145"/>
      <c r="R117" s="145"/>
      <c r="S117" s="145"/>
      <c r="T117" s="145"/>
    </row>
    <row r="118" spans="2:20">
      <c r="B118" s="145"/>
      <c r="C118" s="145"/>
      <c r="D118" s="145"/>
      <c r="E118" s="145"/>
      <c r="F118" s="145"/>
      <c r="G118" s="145"/>
      <c r="H118" s="145"/>
      <c r="I118" s="145"/>
      <c r="J118" s="145"/>
      <c r="K118" s="145"/>
      <c r="L118" s="145"/>
      <c r="N118" s="145"/>
      <c r="O118" s="145"/>
      <c r="P118" s="145"/>
      <c r="Q118" s="145"/>
      <c r="R118" s="145"/>
      <c r="S118" s="145"/>
      <c r="T118" s="145"/>
    </row>
    <row r="119" spans="2:20">
      <c r="B119" s="145"/>
      <c r="C119" s="145"/>
      <c r="D119" s="145"/>
      <c r="E119" s="145"/>
      <c r="F119" s="145"/>
      <c r="G119" s="145"/>
      <c r="H119" s="145"/>
      <c r="I119" s="145"/>
      <c r="J119" s="145"/>
      <c r="K119" s="145"/>
      <c r="L119" s="145"/>
      <c r="N119" s="145"/>
      <c r="O119" s="145"/>
      <c r="P119" s="145"/>
      <c r="Q119" s="145"/>
      <c r="R119" s="145"/>
      <c r="S119" s="145"/>
      <c r="T119" s="145"/>
    </row>
    <row r="120" spans="2:20">
      <c r="B120" s="145"/>
      <c r="C120" s="145"/>
      <c r="D120" s="145"/>
      <c r="E120" s="145"/>
      <c r="F120" s="145"/>
      <c r="G120" s="145"/>
      <c r="H120" s="145"/>
      <c r="I120" s="145"/>
      <c r="J120" s="145"/>
      <c r="K120" s="145"/>
      <c r="L120" s="145"/>
      <c r="N120" s="145"/>
      <c r="O120" s="145"/>
      <c r="P120" s="145"/>
      <c r="Q120" s="145"/>
      <c r="R120" s="145"/>
      <c r="S120" s="145"/>
      <c r="T120" s="145"/>
    </row>
    <row r="121" spans="2:20">
      <c r="B121" s="145"/>
      <c r="C121" s="145"/>
      <c r="D121" s="145"/>
      <c r="E121" s="145"/>
      <c r="F121" s="145"/>
      <c r="G121" s="145"/>
      <c r="H121" s="145"/>
      <c r="I121" s="145"/>
      <c r="J121" s="145"/>
      <c r="K121" s="145"/>
      <c r="L121" s="145"/>
      <c r="N121" s="145"/>
      <c r="O121" s="145"/>
      <c r="P121" s="145"/>
      <c r="Q121" s="145"/>
      <c r="R121" s="145"/>
      <c r="S121" s="145"/>
      <c r="T121" s="145"/>
    </row>
    <row r="122" spans="2:20">
      <c r="B122" s="145"/>
      <c r="C122" s="145"/>
      <c r="D122" s="145"/>
      <c r="E122" s="145"/>
      <c r="F122" s="145"/>
      <c r="G122" s="145"/>
      <c r="H122" s="145"/>
      <c r="I122" s="145"/>
      <c r="J122" s="145"/>
      <c r="K122" s="145"/>
      <c r="L122" s="145"/>
      <c r="N122" s="145"/>
      <c r="O122" s="145"/>
      <c r="P122" s="145"/>
      <c r="Q122" s="145"/>
      <c r="R122" s="145"/>
      <c r="S122" s="145"/>
      <c r="T122" s="145"/>
    </row>
    <row r="123" spans="2:20">
      <c r="B123" s="145"/>
      <c r="C123" s="145"/>
      <c r="D123" s="145"/>
      <c r="E123" s="145"/>
      <c r="F123" s="145"/>
      <c r="G123" s="145"/>
      <c r="H123" s="145"/>
      <c r="I123" s="145"/>
      <c r="J123" s="145"/>
      <c r="K123" s="145"/>
      <c r="L123" s="145"/>
      <c r="N123" s="145"/>
      <c r="O123" s="145"/>
      <c r="P123" s="145"/>
      <c r="Q123" s="145"/>
      <c r="R123" s="145"/>
      <c r="S123" s="145"/>
      <c r="T123" s="145"/>
    </row>
    <row r="124" spans="2:20">
      <c r="B124" s="145"/>
      <c r="C124" s="145"/>
      <c r="D124" s="145"/>
      <c r="E124" s="145"/>
      <c r="F124" s="145"/>
      <c r="G124" s="145"/>
      <c r="H124" s="145"/>
      <c r="I124" s="145"/>
      <c r="J124" s="145"/>
      <c r="K124" s="145"/>
      <c r="L124" s="145"/>
      <c r="N124" s="145"/>
      <c r="O124" s="145"/>
      <c r="P124" s="145"/>
      <c r="Q124" s="145"/>
      <c r="R124" s="145"/>
      <c r="S124" s="145"/>
      <c r="T124" s="145"/>
    </row>
    <row r="125" spans="2:20">
      <c r="B125" s="145"/>
      <c r="C125" s="145"/>
      <c r="D125" s="145"/>
      <c r="E125" s="145"/>
      <c r="F125" s="145"/>
      <c r="G125" s="145"/>
      <c r="H125" s="145"/>
      <c r="I125" s="145"/>
      <c r="J125" s="145"/>
      <c r="K125" s="145"/>
      <c r="L125" s="145"/>
      <c r="N125" s="145"/>
      <c r="O125" s="145"/>
      <c r="P125" s="145"/>
      <c r="Q125" s="145"/>
      <c r="R125" s="145"/>
      <c r="S125" s="145"/>
      <c r="T125" s="145"/>
    </row>
    <row r="126" spans="2:20">
      <c r="B126" s="145"/>
      <c r="C126" s="145"/>
      <c r="D126" s="145"/>
      <c r="E126" s="145"/>
      <c r="F126" s="145"/>
      <c r="G126" s="145"/>
      <c r="H126" s="145"/>
      <c r="I126" s="145"/>
      <c r="J126" s="145"/>
      <c r="K126" s="145"/>
      <c r="L126" s="145"/>
      <c r="N126" s="145"/>
      <c r="O126" s="145"/>
      <c r="P126" s="145"/>
      <c r="Q126" s="145"/>
      <c r="R126" s="145"/>
      <c r="S126" s="145"/>
      <c r="T126" s="145"/>
    </row>
    <row r="127" spans="2:20">
      <c r="B127" s="145"/>
      <c r="C127" s="145"/>
      <c r="D127" s="145"/>
      <c r="E127" s="145"/>
      <c r="F127" s="145"/>
      <c r="G127" s="145"/>
      <c r="H127" s="145"/>
      <c r="I127" s="145"/>
      <c r="J127" s="145"/>
      <c r="K127" s="145"/>
      <c r="L127" s="145"/>
      <c r="N127" s="145"/>
      <c r="O127" s="145"/>
      <c r="P127" s="145"/>
      <c r="Q127" s="145"/>
      <c r="R127" s="145"/>
      <c r="S127" s="145"/>
      <c r="T127" s="145"/>
    </row>
    <row r="128" spans="2:20">
      <c r="B128" s="145"/>
      <c r="C128" s="145"/>
      <c r="D128" s="145"/>
      <c r="E128" s="145"/>
      <c r="F128" s="145"/>
      <c r="G128" s="145"/>
      <c r="H128" s="145"/>
      <c r="I128" s="145"/>
      <c r="J128" s="145"/>
      <c r="K128" s="145"/>
      <c r="L128" s="145"/>
      <c r="N128" s="145"/>
      <c r="O128" s="145"/>
      <c r="P128" s="145"/>
      <c r="Q128" s="145"/>
      <c r="R128" s="145"/>
      <c r="S128" s="145"/>
      <c r="T128" s="145"/>
    </row>
    <row r="129" spans="2:20">
      <c r="B129" s="145"/>
      <c r="C129" s="145"/>
      <c r="D129" s="145"/>
      <c r="E129" s="145"/>
      <c r="F129" s="145"/>
      <c r="G129" s="145"/>
      <c r="H129" s="145"/>
      <c r="I129" s="145"/>
      <c r="J129" s="145"/>
      <c r="K129" s="145"/>
      <c r="L129" s="145"/>
      <c r="N129" s="145"/>
      <c r="O129" s="145"/>
      <c r="P129" s="145"/>
      <c r="Q129" s="145"/>
      <c r="R129" s="145"/>
      <c r="S129" s="145"/>
      <c r="T129" s="145"/>
    </row>
    <row r="130" spans="2:20">
      <c r="B130" s="145"/>
      <c r="C130" s="145"/>
      <c r="D130" s="145"/>
      <c r="E130" s="145"/>
      <c r="F130" s="145"/>
      <c r="G130" s="145"/>
      <c r="H130" s="145"/>
      <c r="I130" s="145"/>
      <c r="J130" s="145"/>
      <c r="K130" s="145"/>
      <c r="L130" s="145"/>
      <c r="N130" s="145"/>
      <c r="O130" s="145"/>
      <c r="P130" s="145"/>
      <c r="Q130" s="145"/>
      <c r="R130" s="145"/>
      <c r="S130" s="145"/>
      <c r="T130" s="145"/>
    </row>
    <row r="131" spans="2:20">
      <c r="B131" s="145"/>
      <c r="C131" s="145"/>
      <c r="D131" s="145"/>
      <c r="E131" s="145"/>
      <c r="F131" s="145"/>
      <c r="G131" s="145"/>
      <c r="H131" s="145"/>
      <c r="I131" s="145"/>
      <c r="J131" s="145"/>
      <c r="K131" s="145"/>
      <c r="L131" s="145"/>
      <c r="N131" s="145"/>
      <c r="O131" s="145"/>
      <c r="P131" s="145"/>
      <c r="Q131" s="145"/>
      <c r="R131" s="145"/>
      <c r="S131" s="145"/>
      <c r="T131" s="145"/>
    </row>
    <row r="132" spans="2:20">
      <c r="B132" s="145"/>
      <c r="C132" s="145"/>
      <c r="D132" s="145"/>
      <c r="E132" s="145"/>
      <c r="F132" s="145"/>
      <c r="G132" s="145"/>
      <c r="H132" s="145"/>
      <c r="I132" s="145"/>
      <c r="J132" s="145"/>
      <c r="K132" s="145"/>
      <c r="L132" s="145"/>
      <c r="N132" s="145"/>
      <c r="O132" s="145"/>
      <c r="P132" s="145"/>
      <c r="Q132" s="145"/>
      <c r="R132" s="145"/>
      <c r="S132" s="145"/>
      <c r="T132" s="145"/>
    </row>
    <row r="133" spans="2:20">
      <c r="B133" s="145"/>
      <c r="C133" s="145"/>
      <c r="D133" s="145"/>
      <c r="E133" s="145"/>
      <c r="F133" s="145"/>
      <c r="G133" s="145"/>
      <c r="H133" s="145"/>
      <c r="I133" s="145"/>
      <c r="J133" s="145"/>
      <c r="K133" s="145"/>
      <c r="L133" s="145"/>
      <c r="N133" s="145"/>
      <c r="O133" s="145"/>
      <c r="P133" s="145"/>
      <c r="Q133" s="145"/>
      <c r="R133" s="145"/>
      <c r="S133" s="145"/>
      <c r="T133" s="145"/>
    </row>
    <row r="134" spans="2:20">
      <c r="B134" s="145"/>
      <c r="C134" s="145"/>
      <c r="D134" s="145"/>
      <c r="E134" s="145"/>
      <c r="F134" s="145"/>
      <c r="G134" s="145"/>
      <c r="H134" s="145"/>
      <c r="I134" s="145"/>
      <c r="J134" s="145"/>
      <c r="K134" s="145"/>
      <c r="L134" s="145"/>
      <c r="N134" s="145"/>
      <c r="O134" s="145"/>
      <c r="P134" s="145"/>
      <c r="Q134" s="145"/>
      <c r="R134" s="145"/>
      <c r="S134" s="145"/>
      <c r="T134" s="145"/>
    </row>
    <row r="135" spans="2:20">
      <c r="B135" s="145"/>
      <c r="C135" s="145"/>
      <c r="D135" s="145"/>
      <c r="E135" s="145"/>
      <c r="F135" s="145"/>
      <c r="G135" s="145"/>
      <c r="H135" s="145"/>
      <c r="I135" s="145"/>
      <c r="J135" s="145"/>
      <c r="K135" s="145"/>
      <c r="L135" s="145"/>
      <c r="N135" s="145"/>
      <c r="O135" s="145"/>
      <c r="P135" s="145"/>
      <c r="Q135" s="145"/>
      <c r="R135" s="145"/>
      <c r="S135" s="145"/>
      <c r="T135" s="145"/>
    </row>
    <row r="136" spans="2:20">
      <c r="B136" s="145"/>
      <c r="C136" s="145"/>
      <c r="D136" s="145"/>
      <c r="E136" s="145"/>
      <c r="F136" s="145"/>
      <c r="G136" s="145"/>
      <c r="H136" s="145"/>
      <c r="I136" s="145"/>
      <c r="J136" s="145"/>
      <c r="K136" s="145"/>
      <c r="L136" s="145"/>
      <c r="N136" s="145"/>
      <c r="O136" s="145"/>
      <c r="P136" s="145"/>
      <c r="Q136" s="145"/>
      <c r="R136" s="145"/>
      <c r="S136" s="145"/>
      <c r="T136" s="145"/>
    </row>
    <row r="137" spans="2:20">
      <c r="B137" s="145"/>
      <c r="C137" s="145"/>
      <c r="D137" s="145"/>
      <c r="E137" s="145"/>
      <c r="F137" s="145"/>
      <c r="G137" s="145"/>
      <c r="H137" s="145"/>
      <c r="I137" s="145"/>
      <c r="J137" s="145"/>
      <c r="K137" s="145"/>
      <c r="L137" s="145"/>
      <c r="N137" s="145"/>
      <c r="O137" s="145"/>
      <c r="P137" s="145"/>
      <c r="Q137" s="145"/>
      <c r="R137" s="145"/>
      <c r="S137" s="145"/>
      <c r="T137" s="145"/>
    </row>
    <row r="138" spans="2:20">
      <c r="B138" s="145"/>
      <c r="C138" s="145"/>
      <c r="D138" s="145"/>
      <c r="E138" s="145"/>
      <c r="F138" s="145"/>
      <c r="G138" s="145"/>
      <c r="H138" s="145"/>
      <c r="I138" s="145"/>
      <c r="J138" s="145"/>
      <c r="K138" s="145"/>
      <c r="L138" s="145"/>
      <c r="N138" s="145"/>
      <c r="O138" s="145"/>
      <c r="P138" s="145"/>
      <c r="Q138" s="145"/>
      <c r="R138" s="145"/>
      <c r="S138" s="145"/>
      <c r="T138" s="145"/>
    </row>
    <row r="139" spans="2:20">
      <c r="B139" s="145"/>
      <c r="C139" s="145"/>
      <c r="D139" s="145"/>
      <c r="E139" s="145"/>
      <c r="F139" s="145"/>
      <c r="G139" s="145"/>
      <c r="H139" s="145"/>
      <c r="I139" s="145"/>
      <c r="J139" s="145"/>
      <c r="K139" s="145"/>
      <c r="L139" s="145"/>
      <c r="N139" s="145"/>
      <c r="O139" s="145"/>
      <c r="P139" s="145"/>
      <c r="Q139" s="145"/>
      <c r="R139" s="145"/>
      <c r="S139" s="145"/>
      <c r="T139" s="145"/>
    </row>
    <row r="140" spans="2:20">
      <c r="B140" s="145"/>
      <c r="C140" s="145"/>
      <c r="D140" s="145"/>
      <c r="E140" s="145"/>
      <c r="F140" s="145"/>
      <c r="G140" s="145"/>
      <c r="H140" s="145"/>
      <c r="I140" s="145"/>
      <c r="J140" s="145"/>
      <c r="K140" s="145"/>
      <c r="L140" s="145"/>
      <c r="N140" s="145"/>
      <c r="O140" s="145"/>
      <c r="P140" s="145"/>
      <c r="Q140" s="145"/>
      <c r="R140" s="145"/>
      <c r="S140" s="145"/>
      <c r="T140" s="145"/>
    </row>
    <row r="141" spans="2:20">
      <c r="B141" s="145"/>
      <c r="C141" s="145"/>
      <c r="D141" s="145"/>
      <c r="E141" s="145"/>
      <c r="F141" s="145"/>
      <c r="G141" s="145"/>
      <c r="H141" s="145"/>
      <c r="I141" s="145"/>
      <c r="J141" s="145"/>
      <c r="K141" s="145"/>
      <c r="L141" s="145"/>
      <c r="N141" s="145"/>
      <c r="O141" s="145"/>
      <c r="P141" s="145"/>
      <c r="Q141" s="145"/>
      <c r="R141" s="145"/>
      <c r="S141" s="145"/>
      <c r="T141" s="145"/>
    </row>
    <row r="142" spans="2:20">
      <c r="B142" s="145"/>
      <c r="C142" s="145"/>
      <c r="D142" s="145"/>
      <c r="E142" s="145"/>
      <c r="F142" s="145"/>
      <c r="G142" s="145"/>
      <c r="H142" s="145"/>
      <c r="I142" s="145"/>
      <c r="J142" s="145"/>
      <c r="K142" s="145"/>
      <c r="L142" s="145"/>
      <c r="N142" s="145"/>
      <c r="O142" s="145"/>
      <c r="P142" s="145"/>
      <c r="Q142" s="145"/>
      <c r="R142" s="145"/>
      <c r="S142" s="145"/>
      <c r="T142" s="145"/>
    </row>
    <row r="143" spans="2:20">
      <c r="B143" s="145"/>
      <c r="C143" s="145"/>
      <c r="D143" s="145"/>
      <c r="E143" s="145"/>
      <c r="F143" s="145"/>
      <c r="G143" s="145"/>
      <c r="H143" s="145"/>
      <c r="I143" s="145"/>
      <c r="J143" s="145"/>
      <c r="K143" s="145"/>
      <c r="L143" s="145"/>
      <c r="N143" s="145"/>
      <c r="O143" s="145"/>
      <c r="P143" s="145"/>
      <c r="Q143" s="145"/>
      <c r="R143" s="145"/>
      <c r="S143" s="145"/>
      <c r="T143" s="145"/>
    </row>
    <row r="144" spans="2:20">
      <c r="B144" s="145"/>
      <c r="C144" s="145"/>
      <c r="D144" s="145"/>
      <c r="E144" s="145"/>
      <c r="F144" s="145"/>
      <c r="G144" s="145"/>
      <c r="H144" s="145"/>
      <c r="I144" s="145"/>
      <c r="J144" s="145"/>
      <c r="K144" s="145"/>
      <c r="L144" s="145"/>
      <c r="N144" s="145"/>
      <c r="O144" s="145"/>
      <c r="P144" s="145"/>
      <c r="Q144" s="145"/>
      <c r="R144" s="145"/>
      <c r="S144" s="145"/>
      <c r="T144" s="145"/>
    </row>
    <row r="145" spans="2:20">
      <c r="B145" s="145"/>
      <c r="C145" s="145"/>
      <c r="D145" s="145"/>
      <c r="E145" s="145"/>
      <c r="F145" s="145"/>
      <c r="G145" s="145"/>
      <c r="H145" s="145"/>
      <c r="I145" s="145"/>
      <c r="J145" s="145"/>
      <c r="K145" s="145"/>
      <c r="L145" s="145"/>
      <c r="N145" s="145"/>
      <c r="O145" s="145"/>
      <c r="P145" s="145"/>
      <c r="Q145" s="145"/>
      <c r="R145" s="145"/>
      <c r="S145" s="145"/>
      <c r="T145" s="145"/>
    </row>
    <row r="146" spans="2:20">
      <c r="B146" s="145"/>
      <c r="C146" s="145"/>
      <c r="D146" s="145"/>
      <c r="E146" s="145"/>
      <c r="F146" s="145"/>
      <c r="G146" s="145"/>
      <c r="H146" s="145"/>
      <c r="I146" s="145"/>
      <c r="J146" s="145"/>
      <c r="K146" s="145"/>
      <c r="L146" s="145"/>
      <c r="N146" s="145"/>
      <c r="O146" s="145"/>
      <c r="P146" s="145"/>
      <c r="Q146" s="145"/>
      <c r="R146" s="145"/>
      <c r="S146" s="145"/>
      <c r="T146" s="145"/>
    </row>
    <row r="147" spans="2:20">
      <c r="B147" s="145"/>
      <c r="C147" s="145"/>
      <c r="D147" s="145"/>
      <c r="E147" s="145"/>
      <c r="F147" s="145"/>
      <c r="G147" s="145"/>
      <c r="H147" s="145"/>
      <c r="I147" s="145"/>
      <c r="J147" s="145"/>
      <c r="K147" s="145"/>
      <c r="L147" s="145"/>
      <c r="N147" s="145"/>
      <c r="O147" s="145"/>
      <c r="P147" s="145"/>
      <c r="Q147" s="145"/>
      <c r="R147" s="145"/>
      <c r="S147" s="145"/>
      <c r="T147" s="145"/>
    </row>
    <row r="148" spans="2:20">
      <c r="B148" s="145"/>
      <c r="C148" s="145"/>
      <c r="D148" s="145"/>
      <c r="E148" s="145"/>
      <c r="F148" s="145"/>
      <c r="G148" s="145"/>
      <c r="H148" s="145"/>
      <c r="I148" s="145"/>
      <c r="J148" s="145"/>
      <c r="K148" s="145"/>
      <c r="L148" s="145"/>
      <c r="N148" s="145"/>
      <c r="O148" s="145"/>
      <c r="P148" s="145"/>
      <c r="Q148" s="145"/>
      <c r="R148" s="145"/>
      <c r="S148" s="145"/>
      <c r="T148" s="145"/>
    </row>
    <row r="149" spans="2:20">
      <c r="B149" s="145"/>
      <c r="C149" s="145"/>
      <c r="D149" s="145"/>
      <c r="E149" s="145"/>
      <c r="F149" s="145"/>
      <c r="G149" s="145"/>
      <c r="H149" s="145"/>
      <c r="I149" s="145"/>
      <c r="J149" s="145"/>
      <c r="K149" s="145"/>
      <c r="L149" s="145"/>
      <c r="N149" s="145"/>
      <c r="O149" s="145"/>
      <c r="P149" s="145"/>
      <c r="Q149" s="145"/>
      <c r="R149" s="145"/>
      <c r="S149" s="145"/>
      <c r="T149" s="145"/>
    </row>
    <row r="150" spans="2:20">
      <c r="B150" s="145"/>
      <c r="C150" s="145"/>
      <c r="D150" s="145"/>
      <c r="E150" s="145"/>
      <c r="F150" s="145"/>
      <c r="G150" s="145"/>
      <c r="H150" s="145"/>
      <c r="I150" s="145"/>
      <c r="J150" s="145"/>
      <c r="K150" s="145"/>
      <c r="L150" s="145"/>
      <c r="N150" s="145"/>
      <c r="O150" s="145"/>
      <c r="P150" s="145"/>
      <c r="Q150" s="145"/>
      <c r="R150" s="145"/>
      <c r="S150" s="145"/>
      <c r="T150" s="145"/>
    </row>
    <row r="151" spans="2:20">
      <c r="B151" s="145"/>
      <c r="C151" s="145"/>
      <c r="D151" s="145"/>
      <c r="E151" s="145"/>
      <c r="F151" s="145"/>
      <c r="G151" s="145"/>
      <c r="H151" s="145"/>
      <c r="I151" s="145"/>
      <c r="J151" s="145"/>
      <c r="K151" s="145"/>
      <c r="L151" s="145"/>
      <c r="N151" s="145"/>
      <c r="O151" s="145"/>
      <c r="P151" s="145"/>
      <c r="Q151" s="145"/>
      <c r="R151" s="145"/>
      <c r="S151" s="145"/>
      <c r="T151" s="145"/>
    </row>
    <row r="152" spans="2:20">
      <c r="B152" s="145"/>
      <c r="C152" s="145"/>
      <c r="D152" s="145"/>
      <c r="E152" s="145"/>
      <c r="F152" s="145"/>
      <c r="G152" s="145"/>
      <c r="H152" s="145"/>
      <c r="I152" s="145"/>
      <c r="J152" s="145"/>
      <c r="K152" s="145"/>
      <c r="L152" s="145"/>
      <c r="N152" s="145"/>
      <c r="O152" s="145"/>
      <c r="P152" s="145"/>
      <c r="Q152" s="145"/>
      <c r="R152" s="145"/>
      <c r="S152" s="145"/>
      <c r="T152" s="145"/>
    </row>
    <row r="153" spans="2:20">
      <c r="B153" s="145"/>
      <c r="C153" s="145"/>
      <c r="D153" s="145"/>
      <c r="E153" s="145"/>
      <c r="F153" s="145"/>
      <c r="G153" s="145"/>
      <c r="H153" s="145"/>
      <c r="I153" s="145"/>
      <c r="J153" s="145"/>
      <c r="K153" s="145"/>
      <c r="L153" s="145"/>
      <c r="N153" s="145"/>
      <c r="O153" s="145"/>
      <c r="P153" s="145"/>
      <c r="Q153" s="145"/>
      <c r="R153" s="145"/>
      <c r="S153" s="145"/>
      <c r="T153" s="145"/>
    </row>
    <row r="154" spans="2:20">
      <c r="B154" s="145"/>
      <c r="C154" s="145"/>
      <c r="D154" s="145"/>
      <c r="E154" s="145"/>
      <c r="F154" s="145"/>
      <c r="G154" s="145"/>
      <c r="H154" s="145"/>
      <c r="I154" s="145"/>
      <c r="J154" s="145"/>
      <c r="K154" s="145"/>
      <c r="L154" s="145"/>
      <c r="N154" s="145"/>
      <c r="O154" s="145"/>
      <c r="P154" s="145"/>
      <c r="Q154" s="145"/>
      <c r="R154" s="145"/>
      <c r="S154" s="145"/>
      <c r="T154" s="145"/>
    </row>
    <row r="155" spans="2:20">
      <c r="B155" s="145"/>
      <c r="C155" s="145"/>
      <c r="D155" s="145"/>
      <c r="E155" s="145"/>
      <c r="F155" s="145"/>
      <c r="G155" s="145"/>
      <c r="H155" s="145"/>
      <c r="I155" s="145"/>
      <c r="J155" s="145"/>
      <c r="K155" s="145"/>
      <c r="L155" s="145"/>
      <c r="N155" s="145"/>
      <c r="O155" s="145"/>
      <c r="P155" s="145"/>
      <c r="Q155" s="145"/>
      <c r="R155" s="145"/>
      <c r="S155" s="145"/>
      <c r="T155" s="145"/>
    </row>
    <row r="156" spans="2:20">
      <c r="B156" s="145"/>
      <c r="C156" s="145"/>
      <c r="D156" s="145"/>
      <c r="E156" s="145"/>
      <c r="F156" s="145"/>
      <c r="G156" s="145"/>
      <c r="H156" s="145"/>
      <c r="I156" s="145"/>
      <c r="J156" s="145"/>
      <c r="K156" s="145"/>
      <c r="L156" s="145"/>
      <c r="N156" s="145"/>
      <c r="O156" s="145"/>
      <c r="P156" s="145"/>
      <c r="Q156" s="145"/>
      <c r="R156" s="145"/>
      <c r="S156" s="145"/>
      <c r="T156" s="145"/>
    </row>
    <row r="157" spans="2:20">
      <c r="B157" s="145"/>
      <c r="C157" s="145"/>
      <c r="D157" s="145"/>
      <c r="E157" s="145"/>
      <c r="F157" s="145"/>
      <c r="G157" s="145"/>
      <c r="H157" s="145"/>
      <c r="I157" s="145"/>
      <c r="J157" s="145"/>
      <c r="K157" s="145"/>
      <c r="L157" s="145"/>
      <c r="N157" s="145"/>
      <c r="O157" s="145"/>
      <c r="P157" s="145"/>
      <c r="Q157" s="145"/>
      <c r="R157" s="145"/>
      <c r="S157" s="145"/>
      <c r="T157" s="145"/>
    </row>
    <row r="158" spans="2:20">
      <c r="B158" s="145"/>
      <c r="C158" s="145"/>
      <c r="D158" s="145"/>
      <c r="E158" s="145"/>
      <c r="F158" s="145"/>
      <c r="G158" s="145"/>
      <c r="H158" s="145"/>
      <c r="I158" s="145"/>
      <c r="J158" s="145"/>
      <c r="K158" s="145"/>
      <c r="L158" s="145"/>
      <c r="N158" s="145"/>
      <c r="O158" s="145"/>
      <c r="P158" s="145"/>
      <c r="Q158" s="145"/>
      <c r="R158" s="145"/>
      <c r="S158" s="145"/>
      <c r="T158" s="145"/>
    </row>
    <row r="159" spans="2:20">
      <c r="B159" s="145"/>
      <c r="C159" s="145"/>
      <c r="D159" s="145"/>
      <c r="E159" s="145"/>
      <c r="F159" s="145"/>
      <c r="G159" s="145"/>
      <c r="H159" s="145"/>
      <c r="I159" s="145"/>
      <c r="J159" s="145"/>
      <c r="K159" s="145"/>
      <c r="L159" s="145"/>
      <c r="N159" s="145"/>
      <c r="O159" s="145"/>
      <c r="P159" s="145"/>
      <c r="Q159" s="145"/>
      <c r="R159" s="145"/>
      <c r="S159" s="145"/>
      <c r="T159" s="145"/>
    </row>
    <row r="160" spans="2:20">
      <c r="B160" s="145"/>
      <c r="C160" s="145"/>
      <c r="D160" s="145"/>
      <c r="E160" s="145"/>
      <c r="F160" s="145"/>
      <c r="G160" s="145"/>
      <c r="H160" s="145"/>
      <c r="I160" s="145"/>
      <c r="J160" s="145"/>
      <c r="K160" s="145"/>
      <c r="L160" s="145"/>
      <c r="N160" s="145"/>
      <c r="O160" s="145"/>
      <c r="P160" s="145"/>
      <c r="Q160" s="145"/>
      <c r="R160" s="145"/>
      <c r="S160" s="145"/>
      <c r="T160" s="145"/>
    </row>
    <row r="161" spans="2:20">
      <c r="B161" s="145"/>
      <c r="C161" s="145"/>
      <c r="D161" s="145"/>
      <c r="E161" s="145"/>
      <c r="F161" s="145"/>
      <c r="G161" s="145"/>
      <c r="H161" s="145"/>
      <c r="I161" s="145"/>
      <c r="J161" s="145"/>
      <c r="K161" s="145"/>
      <c r="L161" s="145"/>
      <c r="N161" s="145"/>
      <c r="O161" s="145"/>
      <c r="P161" s="145"/>
      <c r="Q161" s="145"/>
      <c r="R161" s="145"/>
      <c r="S161" s="145"/>
      <c r="T161" s="145"/>
    </row>
    <row r="162" spans="2:20">
      <c r="B162" s="145"/>
      <c r="C162" s="145"/>
      <c r="D162" s="145"/>
      <c r="E162" s="145"/>
      <c r="F162" s="145"/>
      <c r="G162" s="145"/>
      <c r="H162" s="145"/>
      <c r="I162" s="145"/>
      <c r="J162" s="145"/>
      <c r="K162" s="145"/>
      <c r="L162" s="145"/>
      <c r="N162" s="145"/>
      <c r="O162" s="145"/>
      <c r="P162" s="145"/>
      <c r="Q162" s="145"/>
      <c r="R162" s="145"/>
      <c r="S162" s="145"/>
      <c r="T162" s="145"/>
    </row>
    <row r="163" spans="2:20">
      <c r="B163" s="145"/>
      <c r="C163" s="145"/>
      <c r="D163" s="145"/>
      <c r="E163" s="145"/>
      <c r="F163" s="145"/>
      <c r="G163" s="145"/>
      <c r="H163" s="145"/>
      <c r="I163" s="145"/>
      <c r="J163" s="145"/>
      <c r="K163" s="145"/>
      <c r="L163" s="145"/>
      <c r="N163" s="145"/>
      <c r="O163" s="145"/>
      <c r="P163" s="145"/>
      <c r="Q163" s="145"/>
      <c r="R163" s="145"/>
      <c r="S163" s="145"/>
      <c r="T163" s="145"/>
    </row>
    <row r="164" spans="2:20">
      <c r="B164" s="145"/>
      <c r="C164" s="145"/>
      <c r="D164" s="145"/>
      <c r="E164" s="145"/>
      <c r="F164" s="145"/>
      <c r="G164" s="145"/>
      <c r="H164" s="145"/>
      <c r="I164" s="145"/>
      <c r="J164" s="145"/>
      <c r="K164" s="145"/>
      <c r="L164" s="145"/>
      <c r="N164" s="145"/>
      <c r="O164" s="145"/>
      <c r="P164" s="145"/>
      <c r="Q164" s="145"/>
      <c r="R164" s="145"/>
      <c r="S164" s="145"/>
      <c r="T164" s="145"/>
    </row>
    <row r="165" spans="2:20">
      <c r="B165" s="145"/>
      <c r="C165" s="145"/>
      <c r="D165" s="145"/>
      <c r="E165" s="145"/>
      <c r="F165" s="145"/>
      <c r="G165" s="145"/>
      <c r="H165" s="145"/>
      <c r="I165" s="145"/>
      <c r="J165" s="145"/>
      <c r="K165" s="145"/>
      <c r="L165" s="145"/>
      <c r="N165" s="145"/>
      <c r="O165" s="145"/>
      <c r="P165" s="145"/>
      <c r="Q165" s="145"/>
      <c r="R165" s="145"/>
      <c r="S165" s="145"/>
      <c r="T165" s="145"/>
    </row>
    <row r="166" spans="2:20">
      <c r="B166" s="145"/>
      <c r="C166" s="145"/>
      <c r="D166" s="145"/>
      <c r="E166" s="145"/>
      <c r="F166" s="145"/>
      <c r="G166" s="145"/>
      <c r="H166" s="145"/>
      <c r="I166" s="145"/>
      <c r="J166" s="145"/>
      <c r="K166" s="145"/>
      <c r="L166" s="145"/>
      <c r="N166" s="145"/>
      <c r="O166" s="145"/>
      <c r="P166" s="145"/>
      <c r="Q166" s="145"/>
      <c r="R166" s="145"/>
      <c r="S166" s="145"/>
      <c r="T166" s="145"/>
    </row>
    <row r="167" spans="2:20">
      <c r="B167" s="145"/>
      <c r="C167" s="145"/>
      <c r="D167" s="145"/>
      <c r="E167" s="145"/>
      <c r="F167" s="145"/>
      <c r="G167" s="145"/>
      <c r="H167" s="145"/>
      <c r="I167" s="145"/>
      <c r="J167" s="145"/>
      <c r="K167" s="145"/>
      <c r="L167" s="145"/>
      <c r="N167" s="145"/>
      <c r="O167" s="145"/>
      <c r="P167" s="145"/>
      <c r="Q167" s="145"/>
      <c r="R167" s="145"/>
      <c r="S167" s="145"/>
      <c r="T167" s="145"/>
    </row>
    <row r="168" spans="2:20">
      <c r="B168" s="145"/>
      <c r="C168" s="145"/>
      <c r="D168" s="145"/>
      <c r="E168" s="145"/>
      <c r="F168" s="145"/>
      <c r="G168" s="145"/>
      <c r="H168" s="145"/>
      <c r="I168" s="145"/>
      <c r="J168" s="145"/>
      <c r="K168" s="145"/>
      <c r="L168" s="145"/>
      <c r="N168" s="145"/>
      <c r="O168" s="145"/>
      <c r="P168" s="145"/>
      <c r="Q168" s="145"/>
      <c r="R168" s="145"/>
      <c r="S168" s="145"/>
      <c r="T168" s="145"/>
    </row>
    <row r="169" spans="2:20">
      <c r="B169" s="145"/>
      <c r="C169" s="145"/>
      <c r="D169" s="145"/>
      <c r="E169" s="145"/>
      <c r="F169" s="145"/>
      <c r="G169" s="145"/>
      <c r="H169" s="145"/>
      <c r="I169" s="145"/>
      <c r="J169" s="145"/>
      <c r="K169" s="145"/>
      <c r="L169" s="145"/>
      <c r="N169" s="145"/>
      <c r="O169" s="145"/>
      <c r="P169" s="145"/>
      <c r="Q169" s="145"/>
      <c r="R169" s="145"/>
      <c r="S169" s="145"/>
      <c r="T169" s="145"/>
    </row>
    <row r="170" spans="2:20">
      <c r="B170" s="145"/>
      <c r="C170" s="145"/>
      <c r="D170" s="145"/>
      <c r="E170" s="145"/>
      <c r="F170" s="145"/>
      <c r="G170" s="145"/>
      <c r="H170" s="145"/>
      <c r="I170" s="145"/>
      <c r="J170" s="145"/>
      <c r="K170" s="145"/>
      <c r="L170" s="145"/>
      <c r="N170" s="145"/>
      <c r="O170" s="145"/>
      <c r="P170" s="145"/>
      <c r="Q170" s="145"/>
      <c r="R170" s="145"/>
      <c r="S170" s="145"/>
      <c r="T170" s="145"/>
    </row>
    <row r="171" spans="2:20">
      <c r="B171" s="145"/>
      <c r="C171" s="145"/>
      <c r="D171" s="145"/>
      <c r="E171" s="145"/>
      <c r="F171" s="145"/>
      <c r="G171" s="145"/>
      <c r="H171" s="145"/>
      <c r="I171" s="145"/>
      <c r="J171" s="145"/>
      <c r="K171" s="145"/>
      <c r="L171" s="145"/>
      <c r="N171" s="145"/>
      <c r="O171" s="145"/>
      <c r="P171" s="145"/>
      <c r="Q171" s="145"/>
      <c r="R171" s="145"/>
      <c r="S171" s="145"/>
      <c r="T171" s="145"/>
    </row>
    <row r="172" spans="2:20">
      <c r="B172" s="145"/>
      <c r="C172" s="145"/>
      <c r="D172" s="145"/>
      <c r="E172" s="145"/>
      <c r="F172" s="145"/>
      <c r="G172" s="145"/>
      <c r="H172" s="145"/>
      <c r="I172" s="145"/>
      <c r="J172" s="145"/>
      <c r="K172" s="145"/>
      <c r="L172" s="145"/>
      <c r="N172" s="145"/>
      <c r="O172" s="145"/>
      <c r="P172" s="145"/>
      <c r="Q172" s="145"/>
      <c r="R172" s="145"/>
      <c r="S172" s="145"/>
      <c r="T172" s="145"/>
    </row>
    <row r="173" spans="2:20">
      <c r="B173" s="145"/>
      <c r="C173" s="145"/>
      <c r="D173" s="145"/>
      <c r="E173" s="145"/>
      <c r="F173" s="145"/>
      <c r="G173" s="145"/>
      <c r="H173" s="145"/>
      <c r="I173" s="145"/>
      <c r="J173" s="145"/>
      <c r="K173" s="145"/>
      <c r="L173" s="145"/>
      <c r="N173" s="145"/>
      <c r="O173" s="145"/>
      <c r="P173" s="145"/>
      <c r="Q173" s="145"/>
      <c r="R173" s="145"/>
      <c r="S173" s="145"/>
      <c r="T173" s="145"/>
    </row>
    <row r="174" spans="2:20">
      <c r="B174" s="145"/>
      <c r="C174" s="145"/>
      <c r="D174" s="145"/>
      <c r="E174" s="145"/>
      <c r="F174" s="145"/>
      <c r="G174" s="145"/>
      <c r="H174" s="145"/>
      <c r="I174" s="145"/>
      <c r="J174" s="145"/>
      <c r="K174" s="145"/>
      <c r="L174" s="145"/>
      <c r="N174" s="145"/>
      <c r="O174" s="145"/>
      <c r="P174" s="145"/>
      <c r="Q174" s="145"/>
      <c r="R174" s="145"/>
      <c r="S174" s="145"/>
      <c r="T174" s="145"/>
    </row>
    <row r="175" spans="2:20">
      <c r="B175" s="145"/>
      <c r="C175" s="145"/>
      <c r="D175" s="145"/>
      <c r="E175" s="145"/>
      <c r="F175" s="145"/>
      <c r="G175" s="145"/>
      <c r="H175" s="145"/>
      <c r="I175" s="145"/>
      <c r="J175" s="145"/>
      <c r="K175" s="145"/>
      <c r="L175" s="145"/>
      <c r="N175" s="145"/>
      <c r="O175" s="145"/>
      <c r="P175" s="145"/>
      <c r="Q175" s="145"/>
      <c r="R175" s="145"/>
      <c r="S175" s="145"/>
      <c r="T175" s="145"/>
    </row>
    <row r="176" spans="2:20">
      <c r="B176" s="145"/>
      <c r="C176" s="145"/>
      <c r="D176" s="145"/>
      <c r="E176" s="145"/>
      <c r="F176" s="145"/>
      <c r="G176" s="145"/>
      <c r="H176" s="145"/>
      <c r="I176" s="145"/>
      <c r="J176" s="145"/>
      <c r="K176" s="145"/>
      <c r="L176" s="145"/>
      <c r="N176" s="145"/>
      <c r="O176" s="145"/>
      <c r="P176" s="145"/>
      <c r="Q176" s="145"/>
      <c r="R176" s="145"/>
      <c r="S176" s="145"/>
      <c r="T176" s="145"/>
    </row>
    <row r="177" spans="2:20">
      <c r="B177" s="145"/>
      <c r="C177" s="145"/>
      <c r="D177" s="145"/>
      <c r="E177" s="145"/>
      <c r="F177" s="145"/>
      <c r="G177" s="145"/>
      <c r="H177" s="145"/>
      <c r="I177" s="145"/>
      <c r="J177" s="145"/>
      <c r="K177" s="145"/>
      <c r="L177" s="145"/>
      <c r="N177" s="145"/>
      <c r="O177" s="145"/>
      <c r="P177" s="145"/>
      <c r="Q177" s="145"/>
      <c r="R177" s="145"/>
      <c r="S177" s="145"/>
      <c r="T177" s="145"/>
    </row>
    <row r="178" spans="2:20">
      <c r="B178" s="145"/>
      <c r="C178" s="145"/>
      <c r="D178" s="145"/>
      <c r="E178" s="145"/>
      <c r="F178" s="145"/>
      <c r="G178" s="145"/>
      <c r="H178" s="145"/>
      <c r="I178" s="145"/>
      <c r="J178" s="145"/>
      <c r="K178" s="145"/>
      <c r="L178" s="145"/>
      <c r="N178" s="145"/>
      <c r="O178" s="145"/>
      <c r="P178" s="145"/>
      <c r="Q178" s="145"/>
      <c r="R178" s="145"/>
      <c r="S178" s="145"/>
      <c r="T178" s="145"/>
    </row>
    <row r="179" spans="2:20">
      <c r="B179" s="145"/>
      <c r="C179" s="145"/>
      <c r="D179" s="145"/>
      <c r="E179" s="145"/>
      <c r="F179" s="145"/>
      <c r="G179" s="145"/>
      <c r="H179" s="145"/>
      <c r="I179" s="145"/>
      <c r="J179" s="145"/>
      <c r="K179" s="145"/>
      <c r="L179" s="145"/>
      <c r="N179" s="145"/>
      <c r="O179" s="145"/>
      <c r="P179" s="145"/>
      <c r="Q179" s="145"/>
      <c r="R179" s="145"/>
      <c r="S179" s="145"/>
      <c r="T179" s="145"/>
    </row>
    <row r="180" spans="2:20">
      <c r="B180" s="145"/>
      <c r="C180" s="145"/>
      <c r="D180" s="145"/>
      <c r="E180" s="145"/>
      <c r="F180" s="145"/>
      <c r="G180" s="145"/>
      <c r="H180" s="145"/>
      <c r="I180" s="145"/>
      <c r="J180" s="145"/>
      <c r="K180" s="145"/>
      <c r="L180" s="145"/>
      <c r="N180" s="145"/>
      <c r="O180" s="145"/>
      <c r="P180" s="145"/>
      <c r="Q180" s="145"/>
      <c r="R180" s="145"/>
      <c r="S180" s="145"/>
      <c r="T180" s="145"/>
    </row>
    <row r="181" spans="2:20">
      <c r="B181" s="145"/>
      <c r="C181" s="145"/>
      <c r="D181" s="145"/>
      <c r="E181" s="145"/>
      <c r="F181" s="145"/>
      <c r="G181" s="145"/>
      <c r="H181" s="145"/>
      <c r="I181" s="145"/>
      <c r="J181" s="145"/>
      <c r="K181" s="145"/>
      <c r="L181" s="145"/>
      <c r="N181" s="145"/>
      <c r="O181" s="145"/>
      <c r="P181" s="145"/>
      <c r="Q181" s="145"/>
      <c r="R181" s="145"/>
      <c r="S181" s="145"/>
      <c r="T181" s="145"/>
    </row>
    <row r="182" spans="2:20">
      <c r="B182" s="145"/>
      <c r="C182" s="145"/>
      <c r="D182" s="145"/>
      <c r="E182" s="145"/>
      <c r="F182" s="145"/>
      <c r="G182" s="145"/>
      <c r="H182" s="145"/>
      <c r="I182" s="145"/>
      <c r="J182" s="145"/>
      <c r="K182" s="145"/>
      <c r="L182" s="145"/>
      <c r="N182" s="145"/>
      <c r="O182" s="145"/>
      <c r="P182" s="145"/>
      <c r="Q182" s="145"/>
      <c r="R182" s="145"/>
      <c r="S182" s="145"/>
      <c r="T182" s="145"/>
    </row>
    <row r="183" spans="2:20">
      <c r="B183" s="145"/>
      <c r="C183" s="145"/>
      <c r="D183" s="145"/>
      <c r="E183" s="145"/>
      <c r="F183" s="145"/>
      <c r="G183" s="145"/>
      <c r="H183" s="145"/>
      <c r="I183" s="145"/>
      <c r="J183" s="145"/>
      <c r="K183" s="145"/>
      <c r="L183" s="145"/>
      <c r="N183" s="145"/>
      <c r="O183" s="145"/>
      <c r="P183" s="145"/>
      <c r="Q183" s="145"/>
      <c r="R183" s="145"/>
      <c r="S183" s="145"/>
      <c r="T183" s="145"/>
    </row>
    <row r="184" spans="2:20">
      <c r="B184" s="145"/>
      <c r="C184" s="145"/>
      <c r="D184" s="145"/>
      <c r="E184" s="145"/>
      <c r="F184" s="145"/>
      <c r="G184" s="145"/>
      <c r="H184" s="145"/>
      <c r="I184" s="145"/>
      <c r="J184" s="145"/>
      <c r="K184" s="145"/>
      <c r="L184" s="145"/>
      <c r="N184" s="145"/>
      <c r="O184" s="145"/>
      <c r="P184" s="145"/>
      <c r="Q184" s="145"/>
      <c r="R184" s="145"/>
      <c r="S184" s="145"/>
      <c r="T184" s="145"/>
    </row>
    <row r="185" spans="2:20">
      <c r="B185" s="145"/>
      <c r="C185" s="145"/>
      <c r="D185" s="145"/>
      <c r="E185" s="145"/>
      <c r="F185" s="145"/>
      <c r="G185" s="145"/>
      <c r="H185" s="145"/>
      <c r="I185" s="145"/>
      <c r="J185" s="145"/>
      <c r="K185" s="145"/>
      <c r="L185" s="145"/>
      <c r="N185" s="145"/>
      <c r="O185" s="145"/>
      <c r="P185" s="145"/>
      <c r="Q185" s="145"/>
      <c r="R185" s="145"/>
      <c r="S185" s="145"/>
      <c r="T185" s="145"/>
    </row>
    <row r="186" spans="2:20">
      <c r="B186" s="145"/>
      <c r="C186" s="145"/>
      <c r="D186" s="145"/>
      <c r="E186" s="145"/>
      <c r="F186" s="145"/>
      <c r="G186" s="145"/>
      <c r="H186" s="145"/>
      <c r="I186" s="145"/>
      <c r="J186" s="145"/>
      <c r="K186" s="145"/>
      <c r="L186" s="145"/>
      <c r="N186" s="145"/>
      <c r="O186" s="145"/>
      <c r="P186" s="145"/>
      <c r="Q186" s="145"/>
      <c r="R186" s="145"/>
      <c r="S186" s="145"/>
      <c r="T186" s="145"/>
    </row>
    <row r="187" spans="2:20">
      <c r="B187" s="145"/>
      <c r="C187" s="145"/>
      <c r="D187" s="145"/>
      <c r="E187" s="145"/>
      <c r="F187" s="145"/>
      <c r="G187" s="145"/>
      <c r="H187" s="145"/>
      <c r="I187" s="145"/>
      <c r="J187" s="145"/>
      <c r="K187" s="145"/>
      <c r="L187" s="145"/>
      <c r="N187" s="145"/>
      <c r="O187" s="145"/>
      <c r="P187" s="145"/>
      <c r="Q187" s="145"/>
      <c r="R187" s="145"/>
      <c r="S187" s="145"/>
      <c r="T187" s="145"/>
    </row>
    <row r="188" spans="2:20">
      <c r="B188" s="145"/>
      <c r="C188" s="145"/>
      <c r="D188" s="145"/>
      <c r="E188" s="145"/>
      <c r="F188" s="145"/>
      <c r="G188" s="145"/>
      <c r="H188" s="145"/>
      <c r="I188" s="145"/>
      <c r="J188" s="145"/>
      <c r="K188" s="145"/>
      <c r="L188" s="145"/>
      <c r="N188" s="145"/>
      <c r="O188" s="145"/>
      <c r="P188" s="145"/>
      <c r="Q188" s="145"/>
      <c r="R188" s="145"/>
      <c r="S188" s="145"/>
      <c r="T188" s="145"/>
    </row>
    <row r="189" spans="2:20">
      <c r="B189" s="145"/>
      <c r="C189" s="145"/>
      <c r="D189" s="145"/>
      <c r="E189" s="145"/>
      <c r="F189" s="145"/>
      <c r="G189" s="145"/>
      <c r="H189" s="145"/>
      <c r="I189" s="145"/>
      <c r="J189" s="145"/>
      <c r="K189" s="145"/>
      <c r="L189" s="145"/>
      <c r="N189" s="145"/>
      <c r="O189" s="145"/>
      <c r="P189" s="145"/>
      <c r="Q189" s="145"/>
      <c r="R189" s="145"/>
      <c r="S189" s="145"/>
      <c r="T189" s="145"/>
    </row>
    <row r="190" spans="2:20">
      <c r="B190" s="145"/>
      <c r="C190" s="145"/>
      <c r="D190" s="145"/>
      <c r="E190" s="145"/>
      <c r="F190" s="145"/>
      <c r="G190" s="145"/>
      <c r="H190" s="145"/>
      <c r="I190" s="145"/>
      <c r="J190" s="145"/>
      <c r="K190" s="145"/>
      <c r="L190" s="145"/>
      <c r="N190" s="145"/>
      <c r="O190" s="145"/>
      <c r="P190" s="145"/>
      <c r="Q190" s="145"/>
      <c r="R190" s="145"/>
      <c r="S190" s="145"/>
      <c r="T190" s="145"/>
    </row>
    <row r="191" spans="2:20">
      <c r="B191" s="145"/>
      <c r="C191" s="145"/>
      <c r="D191" s="145"/>
      <c r="E191" s="145"/>
      <c r="F191" s="145"/>
      <c r="G191" s="145"/>
      <c r="H191" s="145"/>
      <c r="I191" s="145"/>
      <c r="J191" s="145"/>
      <c r="K191" s="145"/>
      <c r="L191" s="145"/>
      <c r="N191" s="145"/>
      <c r="O191" s="145"/>
      <c r="P191" s="145"/>
      <c r="Q191" s="145"/>
      <c r="R191" s="145"/>
      <c r="S191" s="145"/>
      <c r="T191" s="145"/>
    </row>
    <row r="192" spans="2:20">
      <c r="B192" s="145"/>
      <c r="C192" s="145"/>
      <c r="D192" s="145"/>
      <c r="E192" s="145"/>
      <c r="F192" s="145"/>
      <c r="G192" s="145"/>
      <c r="H192" s="145"/>
      <c r="I192" s="145"/>
      <c r="J192" s="145"/>
      <c r="K192" s="145"/>
      <c r="L192" s="145"/>
      <c r="N192" s="145"/>
      <c r="O192" s="145"/>
      <c r="P192" s="145"/>
      <c r="Q192" s="145"/>
      <c r="R192" s="145"/>
      <c r="S192" s="145"/>
      <c r="T192" s="145"/>
    </row>
    <row r="193" spans="2:20">
      <c r="B193" s="145"/>
      <c r="C193" s="145"/>
      <c r="D193" s="145"/>
      <c r="E193" s="145"/>
      <c r="F193" s="145"/>
      <c r="G193" s="145"/>
      <c r="H193" s="145"/>
      <c r="I193" s="145"/>
      <c r="J193" s="145"/>
      <c r="K193" s="145"/>
      <c r="L193" s="145"/>
      <c r="N193" s="145"/>
      <c r="O193" s="145"/>
      <c r="P193" s="145"/>
      <c r="Q193" s="145"/>
      <c r="R193" s="145"/>
      <c r="S193" s="145"/>
      <c r="T193" s="145"/>
    </row>
    <row r="194" spans="2:20">
      <c r="B194" s="145"/>
      <c r="C194" s="145"/>
      <c r="D194" s="145"/>
      <c r="E194" s="145"/>
      <c r="F194" s="145"/>
      <c r="G194" s="145"/>
      <c r="H194" s="145"/>
      <c r="I194" s="145"/>
      <c r="J194" s="145"/>
      <c r="K194" s="145"/>
      <c r="L194" s="145"/>
      <c r="N194" s="145"/>
      <c r="O194" s="145"/>
      <c r="P194" s="145"/>
      <c r="Q194" s="145"/>
      <c r="R194" s="145"/>
      <c r="S194" s="145"/>
      <c r="T194" s="145"/>
    </row>
    <row r="195" spans="2:20">
      <c r="B195" s="145"/>
      <c r="C195" s="145"/>
      <c r="D195" s="145"/>
      <c r="E195" s="145"/>
      <c r="F195" s="145"/>
      <c r="G195" s="145"/>
      <c r="H195" s="145"/>
      <c r="I195" s="145"/>
      <c r="J195" s="145"/>
      <c r="K195" s="145"/>
      <c r="L195" s="145"/>
      <c r="N195" s="145"/>
      <c r="O195" s="145"/>
      <c r="P195" s="145"/>
      <c r="Q195" s="145"/>
      <c r="R195" s="145"/>
      <c r="S195" s="145"/>
      <c r="T195" s="145"/>
    </row>
    <row r="196" spans="2:20">
      <c r="B196" s="145"/>
      <c r="C196" s="145"/>
      <c r="D196" s="145"/>
      <c r="E196" s="145"/>
      <c r="F196" s="145"/>
      <c r="G196" s="145"/>
      <c r="H196" s="145"/>
      <c r="I196" s="145"/>
      <c r="J196" s="145"/>
      <c r="K196" s="145"/>
      <c r="L196" s="145"/>
      <c r="N196" s="145"/>
      <c r="O196" s="145"/>
      <c r="P196" s="145"/>
      <c r="Q196" s="145"/>
      <c r="R196" s="145"/>
      <c r="S196" s="145"/>
      <c r="T196" s="145"/>
    </row>
    <row r="197" spans="2:20">
      <c r="B197" s="145"/>
      <c r="C197" s="145"/>
      <c r="D197" s="145"/>
      <c r="E197" s="145"/>
      <c r="F197" s="145"/>
      <c r="G197" s="145"/>
      <c r="H197" s="145"/>
      <c r="I197" s="145"/>
      <c r="J197" s="145"/>
      <c r="K197" s="145"/>
      <c r="L197" s="145"/>
      <c r="N197" s="145"/>
      <c r="O197" s="145"/>
      <c r="P197" s="145"/>
      <c r="Q197" s="145"/>
      <c r="R197" s="145"/>
      <c r="S197" s="145"/>
      <c r="T197" s="145"/>
    </row>
    <row r="198" spans="2:20">
      <c r="B198" s="145"/>
      <c r="C198" s="145"/>
      <c r="D198" s="145"/>
      <c r="E198" s="145"/>
      <c r="F198" s="145"/>
      <c r="G198" s="145"/>
      <c r="H198" s="145"/>
      <c r="I198" s="145"/>
      <c r="J198" s="145"/>
      <c r="K198" s="145"/>
      <c r="L198" s="145"/>
      <c r="N198" s="145"/>
      <c r="O198" s="145"/>
      <c r="P198" s="145"/>
      <c r="Q198" s="145"/>
      <c r="R198" s="145"/>
      <c r="S198" s="145"/>
      <c r="T198" s="145"/>
    </row>
    <row r="199" spans="2:20">
      <c r="B199" s="145"/>
      <c r="C199" s="145"/>
      <c r="D199" s="145"/>
      <c r="E199" s="145"/>
      <c r="F199" s="145"/>
      <c r="G199" s="145"/>
      <c r="H199" s="145"/>
      <c r="I199" s="145"/>
      <c r="J199" s="145"/>
      <c r="K199" s="145"/>
      <c r="L199" s="145"/>
      <c r="N199" s="145"/>
      <c r="O199" s="145"/>
      <c r="P199" s="145"/>
      <c r="Q199" s="145"/>
      <c r="R199" s="145"/>
      <c r="S199" s="145"/>
      <c r="T199" s="145"/>
    </row>
    <row r="200" spans="2:20">
      <c r="B200" s="145"/>
      <c r="C200" s="145"/>
      <c r="D200" s="145"/>
      <c r="E200" s="145"/>
      <c r="F200" s="145"/>
      <c r="G200" s="145"/>
      <c r="H200" s="145"/>
      <c r="I200" s="145"/>
      <c r="J200" s="145"/>
      <c r="K200" s="145"/>
      <c r="L200" s="145"/>
      <c r="N200" s="145"/>
      <c r="O200" s="145"/>
      <c r="P200" s="145"/>
      <c r="Q200" s="145"/>
      <c r="R200" s="145"/>
      <c r="S200" s="145"/>
      <c r="T200" s="145"/>
    </row>
    <row r="201" spans="2:20">
      <c r="B201" s="145"/>
      <c r="C201" s="145"/>
      <c r="D201" s="145"/>
      <c r="E201" s="145"/>
      <c r="F201" s="145"/>
      <c r="G201" s="145"/>
      <c r="H201" s="145"/>
      <c r="I201" s="145"/>
      <c r="J201" s="145"/>
      <c r="K201" s="145"/>
      <c r="L201" s="145"/>
      <c r="N201" s="145"/>
      <c r="O201" s="145"/>
      <c r="P201" s="145"/>
      <c r="Q201" s="145"/>
      <c r="R201" s="145"/>
      <c r="S201" s="145"/>
      <c r="T201" s="145"/>
    </row>
    <row r="202" spans="2:20">
      <c r="B202" s="145"/>
      <c r="C202" s="145"/>
      <c r="D202" s="145"/>
      <c r="E202" s="145"/>
      <c r="F202" s="145"/>
      <c r="G202" s="145"/>
      <c r="H202" s="145"/>
      <c r="I202" s="145"/>
      <c r="J202" s="145"/>
      <c r="K202" s="145"/>
      <c r="L202" s="145"/>
      <c r="N202" s="145"/>
      <c r="O202" s="145"/>
      <c r="P202" s="145"/>
      <c r="Q202" s="145"/>
      <c r="R202" s="145"/>
      <c r="S202" s="145"/>
      <c r="T202" s="145"/>
    </row>
    <row r="203" spans="2:20">
      <c r="B203" s="145"/>
      <c r="C203" s="145"/>
      <c r="D203" s="145"/>
      <c r="E203" s="145"/>
      <c r="F203" s="145"/>
      <c r="G203" s="145"/>
      <c r="H203" s="145"/>
      <c r="I203" s="145"/>
      <c r="J203" s="145"/>
      <c r="K203" s="145"/>
      <c r="L203" s="145"/>
      <c r="N203" s="145"/>
      <c r="O203" s="145"/>
      <c r="P203" s="145"/>
      <c r="Q203" s="145"/>
      <c r="R203" s="145"/>
      <c r="S203" s="145"/>
      <c r="T203" s="145"/>
    </row>
    <row r="204" spans="2:20">
      <c r="B204" s="145"/>
      <c r="C204" s="145"/>
      <c r="D204" s="145"/>
      <c r="E204" s="145"/>
      <c r="F204" s="145"/>
      <c r="G204" s="145"/>
      <c r="H204" s="145"/>
      <c r="I204" s="145"/>
      <c r="J204" s="145"/>
      <c r="K204" s="145"/>
      <c r="L204" s="145"/>
      <c r="N204" s="145"/>
      <c r="O204" s="145"/>
      <c r="P204" s="145"/>
      <c r="Q204" s="145"/>
      <c r="R204" s="145"/>
      <c r="S204" s="145"/>
      <c r="T204" s="145"/>
    </row>
    <row r="205" spans="2:20">
      <c r="B205" s="145"/>
      <c r="C205" s="145"/>
      <c r="D205" s="145"/>
      <c r="E205" s="145"/>
      <c r="F205" s="145"/>
      <c r="G205" s="145"/>
      <c r="H205" s="145"/>
      <c r="I205" s="145"/>
      <c r="J205" s="145"/>
      <c r="K205" s="145"/>
      <c r="L205" s="145"/>
      <c r="N205" s="145"/>
      <c r="O205" s="145"/>
      <c r="P205" s="145"/>
      <c r="Q205" s="145"/>
      <c r="R205" s="145"/>
      <c r="S205" s="145"/>
      <c r="T205" s="145"/>
    </row>
    <row r="206" spans="2:20">
      <c r="B206" s="145"/>
      <c r="C206" s="145"/>
      <c r="D206" s="145"/>
      <c r="E206" s="145"/>
      <c r="F206" s="145"/>
      <c r="G206" s="145"/>
      <c r="H206" s="145"/>
      <c r="I206" s="145"/>
      <c r="J206" s="145"/>
      <c r="K206" s="145"/>
      <c r="L206" s="145"/>
      <c r="N206" s="145"/>
      <c r="O206" s="145"/>
      <c r="P206" s="145"/>
      <c r="Q206" s="145"/>
      <c r="R206" s="145"/>
      <c r="S206" s="145"/>
      <c r="T206" s="145"/>
    </row>
    <row r="207" spans="2:20">
      <c r="B207" s="145"/>
      <c r="C207" s="145"/>
      <c r="D207" s="145"/>
      <c r="E207" s="145"/>
      <c r="F207" s="145"/>
      <c r="G207" s="145"/>
      <c r="H207" s="145"/>
      <c r="I207" s="145"/>
      <c r="J207" s="145"/>
      <c r="K207" s="145"/>
      <c r="L207" s="145"/>
      <c r="N207" s="145"/>
      <c r="O207" s="145"/>
      <c r="P207" s="145"/>
      <c r="Q207" s="145"/>
      <c r="R207" s="145"/>
      <c r="S207" s="145"/>
      <c r="T207" s="145"/>
    </row>
    <row r="208" spans="2:20">
      <c r="B208" s="145"/>
      <c r="C208" s="145"/>
      <c r="D208" s="145"/>
      <c r="E208" s="145"/>
      <c r="F208" s="145"/>
      <c r="G208" s="145"/>
      <c r="H208" s="145"/>
      <c r="I208" s="145"/>
      <c r="J208" s="145"/>
      <c r="K208" s="145"/>
      <c r="L208" s="145"/>
      <c r="N208" s="145"/>
      <c r="O208" s="145"/>
      <c r="P208" s="145"/>
      <c r="Q208" s="145"/>
      <c r="R208" s="145"/>
      <c r="S208" s="145"/>
      <c r="T208" s="145"/>
    </row>
    <row r="209" spans="2:20">
      <c r="B209" s="145"/>
      <c r="C209" s="145"/>
      <c r="D209" s="145"/>
      <c r="E209" s="145"/>
      <c r="F209" s="145"/>
      <c r="G209" s="145"/>
      <c r="H209" s="145"/>
      <c r="I209" s="145"/>
      <c r="J209" s="145"/>
      <c r="K209" s="145"/>
      <c r="L209" s="145"/>
      <c r="N209" s="145"/>
      <c r="O209" s="145"/>
      <c r="P209" s="145"/>
      <c r="Q209" s="145"/>
      <c r="R209" s="145"/>
      <c r="S209" s="145"/>
      <c r="T209" s="145"/>
    </row>
    <row r="210" spans="2:20">
      <c r="B210" s="145"/>
      <c r="C210" s="145"/>
      <c r="D210" s="145"/>
      <c r="E210" s="145"/>
      <c r="F210" s="145"/>
      <c r="G210" s="145"/>
      <c r="H210" s="145"/>
      <c r="I210" s="145"/>
      <c r="J210" s="145"/>
      <c r="K210" s="145"/>
      <c r="L210" s="145"/>
      <c r="N210" s="145"/>
      <c r="O210" s="145"/>
      <c r="P210" s="145"/>
      <c r="Q210" s="145"/>
      <c r="R210" s="145"/>
      <c r="S210" s="145"/>
      <c r="T210" s="145"/>
    </row>
    <row r="211" spans="2:20">
      <c r="B211" s="145"/>
      <c r="C211" s="145"/>
      <c r="D211" s="145"/>
      <c r="E211" s="145"/>
      <c r="F211" s="145"/>
      <c r="G211" s="145"/>
      <c r="H211" s="145"/>
      <c r="I211" s="145"/>
      <c r="J211" s="145"/>
      <c r="K211" s="145"/>
      <c r="L211" s="145"/>
      <c r="N211" s="145"/>
      <c r="O211" s="145"/>
      <c r="P211" s="145"/>
      <c r="Q211" s="145"/>
      <c r="R211" s="145"/>
      <c r="S211" s="145"/>
      <c r="T211" s="145"/>
    </row>
    <row r="212" spans="2:20">
      <c r="B212" s="145"/>
      <c r="C212" s="145"/>
      <c r="D212" s="145"/>
      <c r="E212" s="145"/>
      <c r="F212" s="145"/>
      <c r="G212" s="145"/>
      <c r="H212" s="145"/>
      <c r="I212" s="145"/>
      <c r="J212" s="145"/>
      <c r="K212" s="145"/>
      <c r="L212" s="145"/>
      <c r="N212" s="145"/>
      <c r="O212" s="145"/>
      <c r="P212" s="145"/>
      <c r="Q212" s="145"/>
      <c r="R212" s="145"/>
      <c r="S212" s="145"/>
      <c r="T212" s="145"/>
    </row>
    <row r="213" spans="2:20">
      <c r="B213" s="145"/>
      <c r="C213" s="145"/>
      <c r="D213" s="145"/>
      <c r="E213" s="145"/>
      <c r="F213" s="145"/>
      <c r="G213" s="145"/>
      <c r="H213" s="145"/>
      <c r="I213" s="145"/>
      <c r="J213" s="145"/>
      <c r="K213" s="145"/>
      <c r="L213" s="145"/>
      <c r="N213" s="145"/>
      <c r="O213" s="145"/>
      <c r="P213" s="145"/>
      <c r="Q213" s="145"/>
      <c r="R213" s="145"/>
      <c r="S213" s="145"/>
      <c r="T213" s="145"/>
    </row>
    <row r="214" spans="2:20">
      <c r="B214" s="145"/>
      <c r="C214" s="145"/>
      <c r="D214" s="145"/>
      <c r="E214" s="145"/>
      <c r="F214" s="145"/>
      <c r="G214" s="145"/>
      <c r="H214" s="145"/>
      <c r="I214" s="145"/>
      <c r="J214" s="145"/>
      <c r="K214" s="145"/>
      <c r="L214" s="145"/>
      <c r="N214" s="145"/>
      <c r="O214" s="145"/>
      <c r="P214" s="145"/>
      <c r="Q214" s="145"/>
      <c r="R214" s="145"/>
      <c r="S214" s="145"/>
      <c r="T214" s="145"/>
    </row>
    <row r="215" spans="2:20">
      <c r="B215" s="145"/>
      <c r="C215" s="145"/>
      <c r="D215" s="145"/>
      <c r="E215" s="145"/>
      <c r="F215" s="145"/>
      <c r="G215" s="145"/>
      <c r="H215" s="145"/>
      <c r="I215" s="145"/>
      <c r="J215" s="145"/>
      <c r="K215" s="145"/>
      <c r="L215" s="145"/>
      <c r="N215" s="145"/>
      <c r="O215" s="145"/>
      <c r="P215" s="145"/>
      <c r="Q215" s="145"/>
      <c r="R215" s="145"/>
      <c r="S215" s="145"/>
      <c r="T215" s="145"/>
    </row>
    <row r="216" spans="2:20">
      <c r="B216" s="145"/>
      <c r="C216" s="145"/>
      <c r="D216" s="145"/>
      <c r="E216" s="145"/>
      <c r="F216" s="145"/>
      <c r="G216" s="145"/>
      <c r="H216" s="145"/>
      <c r="I216" s="145"/>
      <c r="J216" s="145"/>
      <c r="K216" s="145"/>
      <c r="L216" s="145"/>
      <c r="N216" s="145"/>
      <c r="O216" s="145"/>
      <c r="P216" s="145"/>
      <c r="Q216" s="145"/>
      <c r="R216" s="145"/>
      <c r="S216" s="145"/>
      <c r="T216" s="145"/>
    </row>
    <row r="217" spans="2:20">
      <c r="B217" s="145"/>
      <c r="C217" s="145"/>
      <c r="D217" s="145"/>
      <c r="E217" s="145"/>
      <c r="F217" s="145"/>
      <c r="G217" s="145"/>
      <c r="H217" s="145"/>
      <c r="I217" s="145"/>
      <c r="J217" s="145"/>
      <c r="K217" s="145"/>
      <c r="L217" s="145"/>
      <c r="N217" s="145"/>
      <c r="O217" s="145"/>
      <c r="P217" s="145"/>
      <c r="Q217" s="145"/>
      <c r="R217" s="145"/>
      <c r="S217" s="145"/>
      <c r="T217" s="145"/>
    </row>
  </sheetData>
  <sheetProtection algorithmName="SHA-512" hashValue="Kbhd5dE4WeTQ4fRRyZAdyQSkN/eqyblv1iA0Dgxs25QlX2Hqd2acSKeQSFN//JVeQaGbCH3ph3XYar6CntoEsg==" saltValue="SraCPZMc6OwF9UOKSYvPpg==" spinCount="100000" sheet="1" objects="1" scenarios="1" selectLockedCells="1"/>
  <protectedRanges>
    <protectedRange sqref="C19:L34" name="範圍2"/>
    <protectedRange sqref="C6:I12" name="範圍1"/>
    <protectedRange sqref="M4:M6 M24:M31 M33:M34" name="範圍1_2"/>
    <protectedRange sqref="M35" name="範圍1_2_1"/>
  </protectedRanges>
  <mergeCells count="63">
    <mergeCell ref="F19:L21"/>
    <mergeCell ref="F22:L24"/>
    <mergeCell ref="F25:L27"/>
    <mergeCell ref="F28:L30"/>
    <mergeCell ref="F31:L33"/>
    <mergeCell ref="B35:L35"/>
    <mergeCell ref="B28:B30"/>
    <mergeCell ref="C28:C30"/>
    <mergeCell ref="D28:D30"/>
    <mergeCell ref="E28:E30"/>
    <mergeCell ref="B31:B33"/>
    <mergeCell ref="C31:C33"/>
    <mergeCell ref="D31:D33"/>
    <mergeCell ref="E31:E33"/>
    <mergeCell ref="D25:D27"/>
    <mergeCell ref="E25:E27"/>
    <mergeCell ref="B19:B21"/>
    <mergeCell ref="C19:C21"/>
    <mergeCell ref="D19:D21"/>
    <mergeCell ref="E19:E21"/>
    <mergeCell ref="B22:B24"/>
    <mergeCell ref="C22:C24"/>
    <mergeCell ref="D22:D24"/>
    <mergeCell ref="E22:E24"/>
    <mergeCell ref="B25:B27"/>
    <mergeCell ref="C25:C27"/>
    <mergeCell ref="C17:C18"/>
    <mergeCell ref="D17:D18"/>
    <mergeCell ref="E17:E18"/>
    <mergeCell ref="F17:L18"/>
    <mergeCell ref="F13:I14"/>
    <mergeCell ref="J13:L14"/>
    <mergeCell ref="B14:E14"/>
    <mergeCell ref="C15:L15"/>
    <mergeCell ref="C13:E13"/>
    <mergeCell ref="C16:L16"/>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1" type="noConversion"/>
  <printOptions horizontalCentered="1"/>
  <pageMargins left="0" right="0" top="0.5" bottom="0" header="0.31496062992126" footer="0.31496062992126"/>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20"/>
  <dimension ref="A1:U29"/>
  <sheetViews>
    <sheetView view="pageBreakPreview" topLeftCell="B1" zoomScaleSheetLayoutView="100" workbookViewId="0">
      <selection activeCell="C6" sqref="C6:D6"/>
    </sheetView>
  </sheetViews>
  <sheetFormatPr defaultColWidth="9" defaultRowHeight="48.75" customHeight="1"/>
  <cols>
    <col min="1" max="1" width="1.125" style="7" customWidth="1"/>
    <col min="2" max="2" width="7.125" style="7" customWidth="1"/>
    <col min="3" max="3" width="12.125" style="7" customWidth="1"/>
    <col min="4" max="4" width="16.625" style="7" customWidth="1"/>
    <col min="5" max="5" width="15.875" style="7" customWidth="1"/>
    <col min="6" max="6" width="13.5" style="7" customWidth="1"/>
    <col min="7" max="7" width="6" style="7" customWidth="1"/>
    <col min="8" max="8" width="16.125" style="7" customWidth="1"/>
    <col min="9" max="9" width="7.875" style="7" customWidth="1"/>
    <col min="10" max="10" width="8.375" style="7" customWidth="1"/>
    <col min="11" max="11" width="5" style="7" customWidth="1"/>
    <col min="12" max="12" width="1.125" style="7" customWidth="1"/>
    <col min="13" max="16384" width="9" style="7"/>
  </cols>
  <sheetData>
    <row r="1" spans="1:11" ht="3" customHeight="1"/>
    <row r="2" spans="1:11" ht="25.5" customHeight="1">
      <c r="I2" s="693" t="s">
        <v>49</v>
      </c>
      <c r="J2" s="693"/>
      <c r="K2" s="693"/>
    </row>
    <row r="3" spans="1:11" ht="21.75" customHeight="1">
      <c r="B3" s="1269" t="s">
        <v>269</v>
      </c>
      <c r="C3" s="1269"/>
      <c r="D3" s="1269"/>
      <c r="E3" s="1269"/>
      <c r="F3" s="1269"/>
      <c r="G3" s="1269"/>
      <c r="H3" s="1269"/>
      <c r="I3" s="1269"/>
      <c r="J3" s="1269"/>
      <c r="K3" s="1269"/>
    </row>
    <row r="4" spans="1:11" ht="16.5" customHeight="1">
      <c r="B4" s="637"/>
      <c r="C4" s="637"/>
      <c r="D4" s="637"/>
      <c r="E4" s="637"/>
      <c r="F4" s="637"/>
      <c r="G4" s="637"/>
      <c r="H4" s="637"/>
      <c r="I4" s="637"/>
      <c r="J4" s="637"/>
      <c r="K4" s="637"/>
    </row>
    <row r="5" spans="1:11" ht="48.75" customHeight="1">
      <c r="B5" s="456" t="s">
        <v>1524</v>
      </c>
      <c r="C5" s="456"/>
      <c r="D5" s="456"/>
      <c r="E5" s="456"/>
      <c r="F5" s="456"/>
      <c r="G5" s="456"/>
      <c r="H5" s="456"/>
      <c r="I5" s="456"/>
      <c r="J5" s="456"/>
      <c r="K5" s="456"/>
    </row>
    <row r="6" spans="1:11" ht="21.75" customHeight="1">
      <c r="B6" s="7" t="s">
        <v>270</v>
      </c>
      <c r="C6" s="1267"/>
      <c r="D6" s="1267"/>
      <c r="G6" s="453"/>
      <c r="H6" s="453"/>
      <c r="I6" s="453"/>
      <c r="J6" s="453"/>
      <c r="K6" s="453"/>
    </row>
    <row r="7" spans="1:11" ht="12.75" customHeight="1">
      <c r="G7" s="453"/>
      <c r="H7" s="453"/>
      <c r="I7" s="453"/>
      <c r="J7" s="453"/>
      <c r="K7" s="453"/>
    </row>
    <row r="8" spans="1:11" ht="21.75" customHeight="1">
      <c r="B8" s="1258" t="s">
        <v>1068</v>
      </c>
      <c r="C8" s="1258"/>
      <c r="D8" s="1258"/>
      <c r="E8" s="1258"/>
      <c r="F8" s="1258"/>
      <c r="G8" s="1258"/>
      <c r="H8" s="1258"/>
      <c r="I8" s="1258"/>
      <c r="J8" s="1258"/>
      <c r="K8" s="1258"/>
    </row>
    <row r="9" spans="1:11" ht="35.25" customHeight="1">
      <c r="B9" s="1259" t="s">
        <v>1099</v>
      </c>
      <c r="C9" s="1259"/>
      <c r="D9" s="1259"/>
      <c r="E9" s="1259"/>
      <c r="F9" s="1259"/>
      <c r="G9" s="1259"/>
      <c r="H9" s="1259"/>
      <c r="I9" s="1259"/>
      <c r="J9" s="1259"/>
      <c r="K9" s="1259"/>
    </row>
    <row r="10" spans="1:11" ht="103.5" customHeight="1">
      <c r="B10" s="1257" t="s">
        <v>1312</v>
      </c>
      <c r="C10" s="1257"/>
      <c r="D10" s="1257"/>
      <c r="E10" s="1257"/>
      <c r="F10" s="1257"/>
      <c r="G10" s="1257"/>
      <c r="H10" s="1257"/>
      <c r="I10" s="1257"/>
      <c r="J10" s="1257"/>
      <c r="K10" s="1257"/>
    </row>
    <row r="11" spans="1:11" ht="90" customHeight="1">
      <c r="B11" s="1185" t="s">
        <v>1018</v>
      </c>
      <c r="C11" s="1185"/>
      <c r="D11" s="1185"/>
      <c r="E11" s="1185"/>
      <c r="F11" s="1185"/>
      <c r="G11" s="1185"/>
      <c r="H11" s="1185"/>
      <c r="I11" s="1185"/>
      <c r="J11" s="1185"/>
      <c r="K11" s="1185"/>
    </row>
    <row r="12" spans="1:11" ht="120" customHeight="1">
      <c r="B12" s="1260" t="s">
        <v>1311</v>
      </c>
      <c r="C12" s="1260"/>
      <c r="D12" s="1260"/>
      <c r="E12" s="1260"/>
      <c r="F12" s="1260"/>
      <c r="G12" s="1260"/>
      <c r="H12" s="1260"/>
      <c r="I12" s="1260"/>
      <c r="J12" s="1260"/>
      <c r="K12" s="1260"/>
    </row>
    <row r="13" spans="1:11" ht="120" customHeight="1">
      <c r="B13" s="1257" t="s">
        <v>1272</v>
      </c>
      <c r="C13" s="1257"/>
      <c r="D13" s="1257"/>
      <c r="E13" s="1257"/>
      <c r="F13" s="1257"/>
      <c r="G13" s="1257"/>
      <c r="H13" s="1257"/>
      <c r="I13" s="1257"/>
      <c r="J13" s="1257"/>
      <c r="K13" s="1257"/>
    </row>
    <row r="14" spans="1:11" ht="25.5" customHeight="1">
      <c r="A14" s="325"/>
      <c r="B14" s="1268" t="s">
        <v>21</v>
      </c>
      <c r="C14" s="1268"/>
      <c r="D14" s="1268"/>
      <c r="E14" s="1273"/>
      <c r="F14" s="1273"/>
      <c r="G14" s="1273"/>
      <c r="H14" s="1273"/>
      <c r="I14" s="1274"/>
      <c r="J14" s="1274"/>
      <c r="K14" s="325"/>
    </row>
    <row r="15" spans="1:11" ht="13.5" customHeight="1">
      <c r="A15" s="325"/>
      <c r="B15" s="1256"/>
      <c r="C15" s="1256"/>
      <c r="D15" s="1256"/>
      <c r="E15" s="1256"/>
      <c r="F15" s="1256"/>
      <c r="G15" s="1256"/>
      <c r="H15" s="1256"/>
      <c r="I15" s="1256"/>
      <c r="J15" s="1256"/>
      <c r="K15" s="1256"/>
    </row>
    <row r="16" spans="1:11" ht="22.5" customHeight="1">
      <c r="A16" s="325"/>
      <c r="B16" s="1261" t="s">
        <v>1400</v>
      </c>
      <c r="C16" s="1261"/>
      <c r="D16" s="1261"/>
      <c r="E16" s="1263"/>
      <c r="F16" s="1263"/>
      <c r="G16" s="1263"/>
      <c r="H16" s="1263"/>
      <c r="I16" s="1263"/>
      <c r="J16" s="1263"/>
      <c r="K16" s="1263"/>
    </row>
    <row r="17" spans="1:21" ht="24" customHeight="1">
      <c r="A17" s="325"/>
      <c r="B17" s="1262" t="s">
        <v>271</v>
      </c>
      <c r="C17" s="1262"/>
      <c r="D17" s="322" t="s">
        <v>1401</v>
      </c>
      <c r="E17" s="1263"/>
      <c r="F17" s="1263"/>
      <c r="G17" s="1263"/>
      <c r="H17" s="1263"/>
      <c r="I17" s="1263"/>
      <c r="J17" s="1263"/>
      <c r="K17" s="1263"/>
    </row>
    <row r="18" spans="1:21" ht="24" customHeight="1">
      <c r="A18" s="325"/>
      <c r="B18" s="63"/>
      <c r="C18" s="63"/>
      <c r="D18" s="65" t="s">
        <v>1402</v>
      </c>
      <c r="E18" s="1275"/>
      <c r="F18" s="1275"/>
      <c r="G18" s="1275"/>
      <c r="H18" s="1275"/>
      <c r="I18" s="1275"/>
      <c r="J18" s="1275"/>
      <c r="K18" s="1275"/>
    </row>
    <row r="19" spans="1:21" ht="23.25" customHeight="1">
      <c r="A19" s="325"/>
      <c r="B19" s="63"/>
      <c r="C19" s="63"/>
      <c r="D19" s="65" t="s">
        <v>1403</v>
      </c>
      <c r="E19" s="1264"/>
      <c r="F19" s="1264"/>
      <c r="G19" s="1264"/>
      <c r="H19" s="1264"/>
      <c r="I19" s="1264"/>
      <c r="J19" s="1264"/>
      <c r="K19" s="1264"/>
    </row>
    <row r="20" spans="1:21" ht="23.25" customHeight="1">
      <c r="A20" s="325"/>
      <c r="B20" s="63"/>
      <c r="C20" s="63"/>
      <c r="D20" s="65" t="s">
        <v>1404</v>
      </c>
      <c r="E20" s="1275"/>
      <c r="F20" s="1275"/>
      <c r="G20" s="1275"/>
      <c r="H20" s="1275"/>
      <c r="I20" s="1275"/>
      <c r="J20" s="1275"/>
      <c r="K20" s="1275"/>
    </row>
    <row r="21" spans="1:21" ht="14.25" customHeight="1">
      <c r="A21" s="325"/>
      <c r="B21" s="1270"/>
      <c r="C21" s="1270"/>
      <c r="D21" s="1270"/>
      <c r="E21" s="187"/>
      <c r="F21" s="187"/>
      <c r="G21" s="187"/>
      <c r="H21" s="187"/>
      <c r="I21" s="187"/>
      <c r="J21" s="187"/>
      <c r="K21" s="187"/>
    </row>
    <row r="22" spans="1:21" ht="39" customHeight="1">
      <c r="A22" s="325"/>
      <c r="B22" s="1271" t="s">
        <v>272</v>
      </c>
      <c r="C22" s="1271"/>
      <c r="D22" s="1271"/>
      <c r="E22" s="187"/>
      <c r="F22" s="187"/>
      <c r="G22" s="187"/>
      <c r="H22" s="187"/>
      <c r="I22" s="187"/>
      <c r="J22" s="187"/>
      <c r="K22" s="187"/>
    </row>
    <row r="23" spans="1:21" ht="51.75" customHeight="1">
      <c r="A23" s="325"/>
      <c r="B23" s="1272" t="s">
        <v>76</v>
      </c>
      <c r="C23" s="1272"/>
      <c r="D23" s="1272"/>
      <c r="E23" s="187"/>
      <c r="F23" s="187"/>
      <c r="G23" s="187"/>
      <c r="H23" s="187"/>
      <c r="I23" s="187"/>
      <c r="J23" s="187"/>
      <c r="K23" s="187"/>
    </row>
    <row r="24" spans="1:21" ht="24" customHeight="1">
      <c r="A24" s="325"/>
      <c r="B24" s="323"/>
      <c r="C24" s="323"/>
      <c r="D24" s="321" t="s">
        <v>924</v>
      </c>
      <c r="E24" s="1265"/>
      <c r="F24" s="1265"/>
      <c r="G24" s="188"/>
      <c r="H24" s="189" t="s">
        <v>1407</v>
      </c>
      <c r="I24" s="1266"/>
      <c r="J24" s="1266"/>
      <c r="K24" s="1266"/>
    </row>
    <row r="25" spans="1:21" ht="15.75" customHeight="1">
      <c r="A25" s="325"/>
      <c r="B25" s="323"/>
      <c r="C25" s="323"/>
      <c r="D25" s="65"/>
      <c r="E25" s="317"/>
      <c r="F25" s="317"/>
      <c r="G25" s="190"/>
      <c r="H25" s="190"/>
      <c r="I25" s="191"/>
      <c r="J25" s="191"/>
      <c r="K25" s="191"/>
    </row>
    <row r="26" spans="1:21" ht="20.25" customHeight="1">
      <c r="A26" s="325"/>
      <c r="B26" s="325"/>
      <c r="C26" s="325"/>
      <c r="D26" s="325" t="s">
        <v>1408</v>
      </c>
      <c r="E26" s="1267"/>
      <c r="F26" s="1267"/>
      <c r="G26" s="1267"/>
      <c r="H26" s="1267"/>
      <c r="I26" s="1267"/>
      <c r="J26" s="1267"/>
      <c r="K26" s="1267"/>
    </row>
    <row r="27" spans="1:21" ht="14.25" customHeight="1">
      <c r="B27" s="241"/>
      <c r="C27" s="241"/>
      <c r="D27" s="241"/>
      <c r="E27" s="241"/>
      <c r="F27" s="241"/>
      <c r="G27" s="241"/>
      <c r="H27" s="241"/>
      <c r="I27" s="241"/>
      <c r="J27" s="241"/>
      <c r="K27" s="241"/>
    </row>
    <row r="28" spans="1:21" ht="17.25" customHeight="1">
      <c r="B28" s="241"/>
      <c r="C28" s="241"/>
      <c r="D28" s="241"/>
      <c r="E28" s="241"/>
      <c r="F28" s="241"/>
      <c r="G28" s="241"/>
      <c r="H28" s="241"/>
      <c r="I28" s="241"/>
      <c r="J28" s="241"/>
      <c r="K28" s="241"/>
      <c r="L28" s="364"/>
    </row>
    <row r="29" spans="1:21" ht="20.100000000000001" customHeight="1">
      <c r="B29" s="465" t="s">
        <v>1560</v>
      </c>
      <c r="C29" s="1255"/>
      <c r="D29" s="1255"/>
      <c r="E29" s="1255"/>
      <c r="F29" s="1255"/>
      <c r="G29" s="1255"/>
      <c r="H29" s="1255"/>
      <c r="I29" s="1255"/>
      <c r="J29" s="1255"/>
      <c r="K29" s="1255"/>
      <c r="L29" s="429"/>
      <c r="N29" s="270"/>
      <c r="O29" s="270"/>
      <c r="P29" s="270"/>
      <c r="Q29" s="270"/>
      <c r="R29" s="270"/>
      <c r="S29" s="270"/>
      <c r="T29" s="270"/>
      <c r="U29" s="270"/>
    </row>
  </sheetData>
  <sheetProtection algorithmName="SHA-512" hashValue="6OsTH4smshpWfUJVq0meSDkLTcea3G1uab42+hccRK/gvNDLuaDc5pE/I9Oj25QV1pJPmwkEpGs9w9tm13axYQ==" saltValue="+fxIEzGso6BwEP9DQXhfdA==" spinCount="100000" sheet="1" objects="1" scenarios="1" selectLockedCells="1"/>
  <protectedRanges>
    <protectedRange sqref="I24:J25 D24:E25 B12:H12" name="範圍1"/>
    <protectedRange sqref="L4:L6 L30:L34 L20:L28" name="範圍1_2"/>
    <protectedRange sqref="M29" name="範圍1_2_1"/>
  </protectedRanges>
  <mergeCells count="31">
    <mergeCell ref="B21:D21"/>
    <mergeCell ref="B22:D22"/>
    <mergeCell ref="B23:D23"/>
    <mergeCell ref="E16:K16"/>
    <mergeCell ref="E14:H14"/>
    <mergeCell ref="I14:J14"/>
    <mergeCell ref="E18:K18"/>
    <mergeCell ref="E20:K20"/>
    <mergeCell ref="I2:K2"/>
    <mergeCell ref="B3:K3"/>
    <mergeCell ref="B4:K4"/>
    <mergeCell ref="G6:K6"/>
    <mergeCell ref="G7:K7"/>
    <mergeCell ref="C6:D6"/>
    <mergeCell ref="B5:K5"/>
    <mergeCell ref="B29:K29"/>
    <mergeCell ref="B15:K15"/>
    <mergeCell ref="B13:K13"/>
    <mergeCell ref="B8:K8"/>
    <mergeCell ref="B10:K10"/>
    <mergeCell ref="B9:K9"/>
    <mergeCell ref="B11:K11"/>
    <mergeCell ref="B12:K12"/>
    <mergeCell ref="B16:D16"/>
    <mergeCell ref="B17:C17"/>
    <mergeCell ref="E17:K17"/>
    <mergeCell ref="E19:K19"/>
    <mergeCell ref="E24:F24"/>
    <mergeCell ref="I24:K24"/>
    <mergeCell ref="E26:K26"/>
    <mergeCell ref="B14:D14"/>
  </mergeCells>
  <phoneticPr fontId="1" type="noConversion"/>
  <printOptions horizontalCentered="1"/>
  <pageMargins left="0" right="0" top="0.5" bottom="0" header="0.31496062992126" footer="0.31496062992126"/>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21"/>
  <dimension ref="A1:U38"/>
  <sheetViews>
    <sheetView view="pageBreakPreview" topLeftCell="A11" zoomScaleSheetLayoutView="100" workbookViewId="0">
      <selection activeCell="C11" sqref="C11:D11"/>
    </sheetView>
  </sheetViews>
  <sheetFormatPr defaultColWidth="9" defaultRowHeight="15"/>
  <cols>
    <col min="1" max="1" width="1.125" style="7" customWidth="1"/>
    <col min="2" max="2" width="4.125" style="7" customWidth="1"/>
    <col min="3" max="3" width="9.125" style="7" customWidth="1"/>
    <col min="4" max="4" width="13.375" style="7" customWidth="1"/>
    <col min="5" max="5" width="9.125" style="7" customWidth="1"/>
    <col min="6" max="6" width="13.375" style="7" customWidth="1"/>
    <col min="7" max="7" width="15.5" style="7" customWidth="1"/>
    <col min="8" max="8" width="7.625" style="7" customWidth="1"/>
    <col min="9" max="9" width="4.375" style="7" customWidth="1"/>
    <col min="10" max="10" width="13.625" style="7" customWidth="1"/>
    <col min="11" max="12" width="10.875" style="7" customWidth="1"/>
    <col min="13" max="13" width="5" style="7" customWidth="1"/>
    <col min="14" max="14" width="1.125" style="7" customWidth="1"/>
    <col min="15" max="16384" width="9" style="7"/>
  </cols>
  <sheetData>
    <row r="1" spans="2:13" ht="3" customHeight="1"/>
    <row r="2" spans="2:13" ht="18">
      <c r="J2" s="422"/>
      <c r="K2" s="693" t="s">
        <v>235</v>
      </c>
      <c r="L2" s="693"/>
      <c r="M2" s="693"/>
    </row>
    <row r="3" spans="2:13" ht="34.5" customHeight="1">
      <c r="B3" s="452" t="s">
        <v>1273</v>
      </c>
      <c r="C3" s="452"/>
      <c r="D3" s="452"/>
      <c r="E3" s="452"/>
      <c r="F3" s="452"/>
      <c r="G3" s="452"/>
      <c r="H3" s="452"/>
      <c r="I3" s="452"/>
      <c r="J3" s="452"/>
      <c r="K3" s="452"/>
      <c r="L3" s="452"/>
      <c r="M3" s="452"/>
    </row>
    <row r="4" spans="2:13" ht="18">
      <c r="B4" s="637" t="s">
        <v>908</v>
      </c>
      <c r="C4" s="637"/>
      <c r="D4" s="637"/>
      <c r="E4" s="637"/>
      <c r="F4" s="637"/>
      <c r="G4" s="637"/>
      <c r="H4" s="637"/>
      <c r="I4" s="637"/>
      <c r="J4" s="637"/>
      <c r="K4" s="637"/>
      <c r="L4" s="637"/>
      <c r="M4" s="637"/>
    </row>
    <row r="5" spans="2:13" ht="46.5" customHeight="1">
      <c r="G5" s="1279" t="s">
        <v>1274</v>
      </c>
      <c r="H5" s="1279"/>
      <c r="I5" s="1279"/>
      <c r="J5" s="1279"/>
      <c r="K5" s="1279"/>
      <c r="L5" s="1279"/>
      <c r="M5" s="1279"/>
    </row>
    <row r="6" spans="2:13" ht="21.75" customHeight="1">
      <c r="G6" s="1280" t="s">
        <v>67</v>
      </c>
      <c r="H6" s="1280"/>
      <c r="I6" s="1280"/>
      <c r="J6" s="1280"/>
      <c r="K6" s="1280"/>
      <c r="L6" s="1280"/>
      <c r="M6" s="1280"/>
    </row>
    <row r="7" spans="2:13" ht="32.25" customHeight="1">
      <c r="G7" s="1280" t="s">
        <v>1388</v>
      </c>
      <c r="H7" s="1280"/>
      <c r="I7" s="1280"/>
      <c r="J7" s="1280"/>
      <c r="K7" s="1280"/>
      <c r="L7" s="1280"/>
      <c r="M7" s="1280"/>
    </row>
    <row r="8" spans="2:13">
      <c r="B8" s="645"/>
      <c r="C8" s="645"/>
      <c r="D8" s="645"/>
      <c r="E8" s="645"/>
      <c r="F8" s="645"/>
      <c r="G8" s="645"/>
      <c r="H8" s="645"/>
      <c r="I8" s="645"/>
      <c r="J8" s="645"/>
      <c r="K8" s="645"/>
      <c r="L8" s="645"/>
      <c r="M8" s="645"/>
    </row>
    <row r="9" spans="2:13" ht="18">
      <c r="B9" s="1281" t="s">
        <v>68</v>
      </c>
      <c r="C9" s="1281"/>
      <c r="D9" s="1281"/>
      <c r="E9" s="1281"/>
      <c r="F9" s="1281"/>
      <c r="G9" s="1281"/>
      <c r="H9" s="1281"/>
      <c r="I9" s="1281"/>
      <c r="J9" s="1281"/>
      <c r="K9" s="1281"/>
      <c r="L9" s="1281"/>
      <c r="M9" s="1281"/>
    </row>
    <row r="10" spans="2:13">
      <c r="B10" s="645"/>
      <c r="C10" s="645"/>
      <c r="D10" s="645"/>
      <c r="E10" s="645"/>
      <c r="F10" s="645"/>
      <c r="G10" s="645"/>
      <c r="H10" s="645"/>
      <c r="I10" s="645"/>
      <c r="J10" s="645"/>
      <c r="K10" s="645"/>
      <c r="L10" s="645"/>
      <c r="M10" s="645"/>
    </row>
    <row r="11" spans="2:13" ht="25.5" customHeight="1">
      <c r="B11" s="325" t="s">
        <v>69</v>
      </c>
      <c r="C11" s="1277"/>
      <c r="D11" s="1277"/>
      <c r="E11" s="319" t="s">
        <v>27</v>
      </c>
      <c r="F11" s="1277"/>
      <c r="G11" s="1277"/>
      <c r="H11" s="1256" t="s">
        <v>28</v>
      </c>
      <c r="I11" s="1256"/>
      <c r="J11" s="189" t="s">
        <v>1019</v>
      </c>
      <c r="K11" s="1278"/>
      <c r="L11" s="1278"/>
      <c r="M11" s="325" t="s">
        <v>907</v>
      </c>
    </row>
    <row r="12" spans="2:13">
      <c r="B12" s="325"/>
      <c r="C12" s="1282" t="s">
        <v>70</v>
      </c>
      <c r="D12" s="1282"/>
      <c r="E12" s="318"/>
      <c r="F12" s="1282" t="s">
        <v>70</v>
      </c>
      <c r="G12" s="1282"/>
      <c r="H12" s="318"/>
      <c r="I12" s="318"/>
      <c r="J12" s="318"/>
      <c r="K12" s="1282" t="s">
        <v>71</v>
      </c>
      <c r="L12" s="1282"/>
      <c r="M12" s="325"/>
    </row>
    <row r="13" spans="2:13" ht="10.5" customHeight="1">
      <c r="B13" s="1256"/>
      <c r="C13" s="1256"/>
      <c r="D13" s="1256"/>
      <c r="E13" s="1256"/>
      <c r="F13" s="1256"/>
      <c r="G13" s="1256"/>
      <c r="H13" s="1256"/>
      <c r="I13" s="1256"/>
      <c r="J13" s="1256"/>
      <c r="K13" s="1256"/>
      <c r="L13" s="1256"/>
      <c r="M13" s="1256"/>
    </row>
    <row r="14" spans="2:13" ht="26.25" customHeight="1">
      <c r="B14" s="1277"/>
      <c r="C14" s="1277"/>
      <c r="D14" s="1277"/>
      <c r="E14" s="1277"/>
      <c r="F14" s="1277"/>
      <c r="G14" s="1277"/>
      <c r="H14" s="1277"/>
      <c r="I14" s="1277"/>
      <c r="J14" s="1277"/>
      <c r="K14" s="1261" t="s">
        <v>72</v>
      </c>
      <c r="L14" s="1261"/>
      <c r="M14" s="1261"/>
    </row>
    <row r="15" spans="2:13">
      <c r="B15" s="1282" t="s">
        <v>73</v>
      </c>
      <c r="C15" s="1282"/>
      <c r="D15" s="1282"/>
      <c r="E15" s="1282"/>
      <c r="F15" s="1282"/>
      <c r="G15" s="1282"/>
      <c r="H15" s="1282"/>
      <c r="I15" s="1282"/>
      <c r="J15" s="1282"/>
      <c r="K15" s="1274"/>
      <c r="L15" s="1274"/>
      <c r="M15" s="1274"/>
    </row>
    <row r="16" spans="2:13">
      <c r="B16" s="1256"/>
      <c r="C16" s="1256"/>
      <c r="D16" s="1256"/>
      <c r="E16" s="1256"/>
      <c r="F16" s="1256"/>
      <c r="G16" s="1256"/>
      <c r="H16" s="1256"/>
      <c r="I16" s="1256"/>
      <c r="J16" s="1256"/>
      <c r="K16" s="1256"/>
      <c r="L16" s="1256"/>
      <c r="M16" s="1256"/>
    </row>
    <row r="17" spans="2:14" ht="25.5" customHeight="1">
      <c r="B17" s="1283" t="s">
        <v>265</v>
      </c>
      <c r="C17" s="1283"/>
      <c r="D17" s="1283"/>
      <c r="E17" s="1277"/>
      <c r="F17" s="1277"/>
      <c r="G17" s="1277"/>
      <c r="H17" s="1277"/>
      <c r="I17" s="1256" t="s">
        <v>74</v>
      </c>
      <c r="J17" s="1256"/>
      <c r="K17" s="1263"/>
      <c r="L17" s="1263"/>
      <c r="M17" s="325" t="s">
        <v>75</v>
      </c>
    </row>
    <row r="18" spans="2:14">
      <c r="B18" s="1282" t="s">
        <v>76</v>
      </c>
      <c r="C18" s="1282"/>
      <c r="D18" s="1282"/>
      <c r="E18" s="1282" t="s">
        <v>266</v>
      </c>
      <c r="F18" s="1282"/>
      <c r="G18" s="1282"/>
      <c r="H18" s="1282"/>
      <c r="I18" s="426"/>
      <c r="J18" s="426"/>
      <c r="K18" s="1284" t="s">
        <v>1499</v>
      </c>
      <c r="L18" s="1284"/>
      <c r="M18" s="325"/>
    </row>
    <row r="19" spans="2:14">
      <c r="B19" s="1256"/>
      <c r="C19" s="1256"/>
      <c r="D19" s="1256"/>
      <c r="E19" s="1256"/>
      <c r="F19" s="1256"/>
      <c r="G19" s="1256"/>
      <c r="H19" s="1256"/>
      <c r="I19" s="1256"/>
      <c r="J19" s="1256"/>
      <c r="K19" s="1256"/>
      <c r="L19" s="1256"/>
      <c r="M19" s="1256"/>
    </row>
    <row r="20" spans="2:14">
      <c r="B20" s="1261" t="s">
        <v>92</v>
      </c>
      <c r="C20" s="1261"/>
      <c r="D20" s="1261"/>
      <c r="E20" s="1261"/>
      <c r="F20" s="1261"/>
      <c r="G20" s="1261"/>
      <c r="H20" s="1261"/>
      <c r="I20" s="1261"/>
      <c r="J20" s="1261"/>
      <c r="K20" s="1261"/>
      <c r="L20" s="1261"/>
      <c r="M20" s="1261"/>
    </row>
    <row r="21" spans="2:14">
      <c r="B21" s="1273"/>
      <c r="C21" s="1273"/>
      <c r="D21" s="1273"/>
      <c r="E21" s="1273"/>
      <c r="F21" s="1273"/>
      <c r="G21" s="1273"/>
      <c r="H21" s="1273"/>
      <c r="I21" s="1273"/>
      <c r="J21" s="1273"/>
      <c r="K21" s="1273"/>
      <c r="L21" s="1273"/>
      <c r="M21" s="1273"/>
    </row>
    <row r="22" spans="2:14" s="423" customFormat="1" ht="36.75" customHeight="1">
      <c r="B22" s="324">
        <v>1</v>
      </c>
      <c r="C22" s="1185" t="s">
        <v>267</v>
      </c>
      <c r="D22" s="1185"/>
      <c r="E22" s="1185"/>
      <c r="F22" s="1185"/>
      <c r="G22" s="1185"/>
      <c r="H22" s="1185"/>
      <c r="I22" s="1185"/>
      <c r="J22" s="1185"/>
      <c r="K22" s="1185"/>
      <c r="L22" s="1185"/>
      <c r="M22" s="1185"/>
      <c r="N22" s="7"/>
    </row>
    <row r="23" spans="2:14" s="423" customFormat="1" ht="21" customHeight="1">
      <c r="B23" s="324"/>
      <c r="C23" s="1289" t="s">
        <v>77</v>
      </c>
      <c r="D23" s="1289"/>
      <c r="E23" s="1289"/>
      <c r="F23" s="1289"/>
      <c r="G23" s="1289"/>
      <c r="H23" s="1289"/>
      <c r="I23" s="1289"/>
      <c r="J23" s="1289"/>
      <c r="K23" s="1289"/>
      <c r="L23" s="1289"/>
      <c r="M23" s="1289"/>
      <c r="N23" s="7"/>
    </row>
    <row r="24" spans="2:14" s="423" customFormat="1" ht="48.75" customHeight="1">
      <c r="B24" s="324"/>
      <c r="C24" s="1185" t="s">
        <v>236</v>
      </c>
      <c r="D24" s="1185"/>
      <c r="E24" s="1185"/>
      <c r="F24" s="1185"/>
      <c r="G24" s="1185"/>
      <c r="H24" s="1185"/>
      <c r="I24" s="1185"/>
      <c r="J24" s="1185"/>
      <c r="K24" s="1185"/>
      <c r="L24" s="1185"/>
      <c r="M24" s="1185"/>
      <c r="N24" s="7"/>
    </row>
    <row r="25" spans="2:14" s="423" customFormat="1" ht="14.25" customHeight="1">
      <c r="B25" s="318"/>
      <c r="C25" s="1290" t="s">
        <v>76</v>
      </c>
      <c r="D25" s="1290"/>
      <c r="E25" s="1290"/>
      <c r="F25" s="1290"/>
      <c r="G25" s="1290"/>
      <c r="H25" s="1290"/>
      <c r="I25" s="1290"/>
      <c r="J25" s="1290"/>
      <c r="K25" s="1290"/>
      <c r="L25" s="1290"/>
      <c r="M25" s="1290"/>
      <c r="N25" s="7"/>
    </row>
    <row r="26" spans="2:14">
      <c r="B26" s="1256"/>
      <c r="C26" s="1256"/>
      <c r="D26" s="1256"/>
      <c r="E26" s="1256"/>
      <c r="F26" s="1256"/>
      <c r="G26" s="1256"/>
      <c r="H26" s="1256"/>
      <c r="I26" s="1256"/>
      <c r="J26" s="1256"/>
      <c r="K26" s="1256"/>
      <c r="L26" s="1256"/>
      <c r="M26" s="1256"/>
    </row>
    <row r="27" spans="2:14" ht="46.5" customHeight="1">
      <c r="B27" s="324">
        <v>2</v>
      </c>
      <c r="C27" s="1185" t="s">
        <v>268</v>
      </c>
      <c r="D27" s="1185"/>
      <c r="E27" s="1185"/>
      <c r="F27" s="1185"/>
      <c r="G27" s="1185"/>
      <c r="H27" s="1185"/>
      <c r="I27" s="1185"/>
      <c r="J27" s="1185"/>
      <c r="K27" s="1185"/>
      <c r="L27" s="1185"/>
      <c r="M27" s="1185"/>
    </row>
    <row r="28" spans="2:14" ht="20.25" customHeight="1">
      <c r="B28" s="324"/>
      <c r="C28" s="1289" t="s">
        <v>77</v>
      </c>
      <c r="D28" s="1289"/>
      <c r="E28" s="1289"/>
      <c r="F28" s="1289"/>
      <c r="G28" s="1289"/>
      <c r="H28" s="1289"/>
      <c r="I28" s="1289"/>
      <c r="J28" s="1289"/>
      <c r="K28" s="1289"/>
      <c r="L28" s="1289"/>
      <c r="M28" s="1289"/>
    </row>
    <row r="29" spans="2:14" ht="49.5" customHeight="1">
      <c r="B29" s="324"/>
      <c r="C29" s="1185" t="s">
        <v>238</v>
      </c>
      <c r="D29" s="1185"/>
      <c r="E29" s="1185"/>
      <c r="F29" s="1185"/>
      <c r="G29" s="1185"/>
      <c r="H29" s="1185"/>
      <c r="I29" s="1185"/>
      <c r="J29" s="1185"/>
      <c r="K29" s="1185"/>
      <c r="L29" s="1185"/>
      <c r="M29" s="1185"/>
    </row>
    <row r="30" spans="2:14" ht="14.25" customHeight="1">
      <c r="B30" s="324"/>
      <c r="C30" s="1287" t="s">
        <v>76</v>
      </c>
      <c r="D30" s="1287"/>
      <c r="E30" s="1287"/>
      <c r="F30" s="1287"/>
      <c r="G30" s="1287"/>
      <c r="H30" s="1287"/>
      <c r="I30" s="1287"/>
      <c r="J30" s="1287"/>
      <c r="K30" s="1287"/>
      <c r="L30" s="1287"/>
      <c r="M30" s="1287"/>
    </row>
    <row r="31" spans="2:14">
      <c r="B31" s="1288"/>
      <c r="C31" s="1288"/>
      <c r="D31" s="1288"/>
      <c r="E31" s="1288"/>
      <c r="F31" s="1288"/>
      <c r="G31" s="1288"/>
      <c r="H31" s="1288"/>
      <c r="I31" s="1288"/>
      <c r="J31" s="1288"/>
      <c r="K31" s="1288"/>
      <c r="L31" s="1288"/>
      <c r="M31" s="1288"/>
    </row>
    <row r="32" spans="2:14" ht="36.75" customHeight="1">
      <c r="B32" s="1185" t="s">
        <v>239</v>
      </c>
      <c r="C32" s="1185"/>
      <c r="D32" s="1185"/>
      <c r="E32" s="1185"/>
      <c r="F32" s="1185"/>
      <c r="G32" s="1185"/>
      <c r="H32" s="1185"/>
      <c r="I32" s="1185"/>
      <c r="J32" s="1185"/>
      <c r="K32" s="1185"/>
      <c r="L32" s="1185"/>
      <c r="M32" s="1185"/>
    </row>
    <row r="33" spans="1:21" ht="51.75" customHeight="1">
      <c r="B33" s="1285" t="s">
        <v>78</v>
      </c>
      <c r="C33" s="1285"/>
      <c r="D33" s="1285"/>
      <c r="E33" s="1285"/>
      <c r="F33" s="1285"/>
      <c r="G33" s="1285"/>
      <c r="H33" s="1285"/>
      <c r="I33" s="1285"/>
      <c r="J33" s="1285"/>
      <c r="K33" s="1285"/>
      <c r="L33" s="1285"/>
      <c r="M33" s="1285"/>
    </row>
    <row r="34" spans="1:21" ht="41.25" customHeight="1">
      <c r="B34" s="323" t="s">
        <v>94</v>
      </c>
      <c r="C34" s="323"/>
      <c r="D34" s="1277"/>
      <c r="E34" s="1277"/>
      <c r="F34" s="1286" t="s">
        <v>79</v>
      </c>
      <c r="G34" s="1286"/>
      <c r="H34" s="1286"/>
      <c r="I34" s="1286"/>
      <c r="J34" s="1286"/>
      <c r="K34" s="1277"/>
      <c r="L34" s="1277"/>
      <c r="M34" s="190" t="s">
        <v>95</v>
      </c>
    </row>
    <row r="35" spans="1:21" ht="30.75" customHeight="1">
      <c r="B35" s="1261" t="s">
        <v>80</v>
      </c>
      <c r="C35" s="1261"/>
      <c r="D35" s="1261"/>
      <c r="E35" s="1261"/>
      <c r="F35" s="1261"/>
      <c r="G35" s="1261"/>
      <c r="H35" s="1261"/>
      <c r="I35" s="1261"/>
      <c r="J35" s="1261"/>
      <c r="K35" s="1261"/>
      <c r="L35" s="1261"/>
      <c r="M35" s="1261"/>
    </row>
    <row r="36" spans="1:21" ht="48" customHeight="1">
      <c r="B36" s="1291" t="s">
        <v>110</v>
      </c>
      <c r="C36" s="1291"/>
      <c r="D36" s="1291"/>
      <c r="E36" s="1291"/>
      <c r="F36" s="1291"/>
      <c r="G36" s="1291"/>
      <c r="H36" s="1291"/>
      <c r="I36" s="1291"/>
      <c r="J36" s="1291"/>
      <c r="K36" s="1291"/>
      <c r="L36" s="1291"/>
      <c r="M36" s="1291"/>
    </row>
    <row r="37" spans="1:21" s="1" customFormat="1" ht="126.95" customHeight="1">
      <c r="A37" s="291"/>
      <c r="B37" s="365"/>
      <c r="C37" s="366"/>
      <c r="D37" s="366"/>
      <c r="E37" s="366"/>
      <c r="F37" s="366"/>
      <c r="G37" s="366"/>
      <c r="H37" s="366"/>
      <c r="I37" s="366"/>
      <c r="J37" s="366"/>
      <c r="K37" s="366"/>
      <c r="L37" s="366"/>
      <c r="M37" s="14"/>
      <c r="N37" s="14"/>
      <c r="O37" s="14"/>
      <c r="P37" s="14"/>
      <c r="Q37" s="14"/>
      <c r="R37" s="14"/>
      <c r="S37" s="14"/>
      <c r="T37" s="14"/>
      <c r="U37" s="291"/>
    </row>
    <row r="38" spans="1:21" ht="20.100000000000001" customHeight="1">
      <c r="B38" s="465" t="s">
        <v>1561</v>
      </c>
      <c r="C38" s="465"/>
      <c r="D38" s="465"/>
      <c r="E38" s="465"/>
      <c r="F38" s="465"/>
      <c r="G38" s="465"/>
      <c r="H38" s="465"/>
      <c r="I38" s="465"/>
      <c r="J38" s="465"/>
      <c r="K38" s="465"/>
      <c r="L38" s="465"/>
      <c r="M38" s="1276"/>
      <c r="N38" s="270"/>
      <c r="O38" s="270"/>
      <c r="P38" s="270"/>
      <c r="Q38" s="270"/>
      <c r="R38" s="270"/>
      <c r="S38" s="270"/>
      <c r="T38" s="270"/>
      <c r="U38" s="270"/>
    </row>
  </sheetData>
  <sheetProtection algorithmName="SHA-512" hashValue="wk0Au8AkE5Z+EaFY7j2cx+Et+CI1G3rYvEiCYNsRxNpPI8A1pWzhCh+SMEI1izXBIZ/2KECpaWCJqRF0l/spQw==" saltValue="p7iCfNmEne3rtlKxkxN0SA==" spinCount="100000" sheet="1" objects="1" scenarios="1" selectLockedCells="1"/>
  <protectedRanges>
    <protectedRange sqref="K34:L34 D34:E34 F22:L24 L17 D17:H17 B14:J14 C11:D11 F11:G11 K11:L11" name="範圍1"/>
    <protectedRange sqref="N4:N6 N33:N36 N23:N31" name="範圍1_2"/>
    <protectedRange sqref="M38" name="範圍1_2_1"/>
    <protectedRange sqref="M37" name="範圍1_2_2"/>
  </protectedRanges>
  <mergeCells count="50">
    <mergeCell ref="B35:M35"/>
    <mergeCell ref="B36:M36"/>
    <mergeCell ref="C27:M27"/>
    <mergeCell ref="C28:M28"/>
    <mergeCell ref="C29:M29"/>
    <mergeCell ref="C22:M22"/>
    <mergeCell ref="B32:M32"/>
    <mergeCell ref="B33:M33"/>
    <mergeCell ref="D34:E34"/>
    <mergeCell ref="F34:J34"/>
    <mergeCell ref="K34:L34"/>
    <mergeCell ref="C30:M30"/>
    <mergeCell ref="B31:M31"/>
    <mergeCell ref="B26:M26"/>
    <mergeCell ref="C23:M23"/>
    <mergeCell ref="C24:M24"/>
    <mergeCell ref="C25:M25"/>
    <mergeCell ref="B20:M20"/>
    <mergeCell ref="B21:M21"/>
    <mergeCell ref="B15:J15"/>
    <mergeCell ref="K15:M15"/>
    <mergeCell ref="B16:M16"/>
    <mergeCell ref="B17:D17"/>
    <mergeCell ref="E18:H18"/>
    <mergeCell ref="B18:D18"/>
    <mergeCell ref="K17:L17"/>
    <mergeCell ref="I17:J17"/>
    <mergeCell ref="E17:H17"/>
    <mergeCell ref="K18:L18"/>
    <mergeCell ref="K12:L12"/>
    <mergeCell ref="B13:M13"/>
    <mergeCell ref="B14:J14"/>
    <mergeCell ref="K14:M14"/>
    <mergeCell ref="B19:M19"/>
    <mergeCell ref="B38:M38"/>
    <mergeCell ref="C11:D11"/>
    <mergeCell ref="F11:G11"/>
    <mergeCell ref="K11:L11"/>
    <mergeCell ref="K2:M2"/>
    <mergeCell ref="B3:M3"/>
    <mergeCell ref="B4:M4"/>
    <mergeCell ref="G5:M5"/>
    <mergeCell ref="G6:M6"/>
    <mergeCell ref="G7:M7"/>
    <mergeCell ref="B8:M8"/>
    <mergeCell ref="B10:M10"/>
    <mergeCell ref="H11:I11"/>
    <mergeCell ref="B9:M9"/>
    <mergeCell ref="C12:D12"/>
    <mergeCell ref="F12:G12"/>
  </mergeCells>
  <phoneticPr fontId="1" type="noConversion"/>
  <printOptions horizontalCentered="1"/>
  <pageMargins left="0" right="0" top="0.5" bottom="0" header="0.31496062992126" footer="0.31496062992126"/>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22"/>
  <dimension ref="B1:D60"/>
  <sheetViews>
    <sheetView view="pageBreakPreview" topLeftCell="A9" zoomScaleSheetLayoutView="100" workbookViewId="0">
      <selection activeCell="B9" sqref="B9:D58"/>
    </sheetView>
  </sheetViews>
  <sheetFormatPr defaultColWidth="9" defaultRowHeight="15"/>
  <cols>
    <col min="1" max="1" width="1.125" style="7" customWidth="1"/>
    <col min="2" max="2" width="95.875" style="7" customWidth="1"/>
    <col min="3" max="3" width="7" style="7" customWidth="1"/>
    <col min="4" max="4" width="6.625" style="7" customWidth="1"/>
    <col min="5" max="5" width="1.125" style="7" customWidth="1"/>
    <col min="6" max="16384" width="9" style="7"/>
  </cols>
  <sheetData>
    <row r="1" spans="2:4" ht="3" customHeight="1"/>
    <row r="2" spans="2:4" ht="22.5" customHeight="1">
      <c r="B2" s="1295" t="s">
        <v>81</v>
      </c>
      <c r="C2" s="1295"/>
      <c r="D2" s="1295"/>
    </row>
    <row r="3" spans="2:4" ht="22.5" customHeight="1">
      <c r="B3" s="1296" t="s">
        <v>235</v>
      </c>
      <c r="C3" s="1296"/>
      <c r="D3" s="1296"/>
    </row>
    <row r="4" spans="2:4">
      <c r="B4" s="645"/>
      <c r="C4" s="645"/>
      <c r="D4" s="645"/>
    </row>
    <row r="5" spans="2:4">
      <c r="B5" s="1297" t="s">
        <v>82</v>
      </c>
      <c r="C5" s="1297"/>
      <c r="D5" s="1297"/>
    </row>
    <row r="6" spans="2:4">
      <c r="B6" s="645"/>
      <c r="C6" s="645"/>
      <c r="D6" s="645"/>
    </row>
    <row r="7" spans="2:4">
      <c r="B7" s="1256" t="s">
        <v>83</v>
      </c>
      <c r="C7" s="1256"/>
      <c r="D7" s="1256"/>
    </row>
    <row r="8" spans="2:4">
      <c r="B8" s="1294"/>
      <c r="C8" s="1294"/>
      <c r="D8" s="1294"/>
    </row>
    <row r="9" spans="2:4">
      <c r="B9" s="1292"/>
      <c r="C9" s="1292"/>
      <c r="D9" s="1292"/>
    </row>
    <row r="10" spans="2:4">
      <c r="B10" s="1292"/>
      <c r="C10" s="1292"/>
      <c r="D10" s="1292"/>
    </row>
    <row r="11" spans="2:4">
      <c r="B11" s="1292"/>
      <c r="C11" s="1292"/>
      <c r="D11" s="1292"/>
    </row>
    <row r="12" spans="2:4">
      <c r="B12" s="1292"/>
      <c r="C12" s="1292"/>
      <c r="D12" s="1292"/>
    </row>
    <row r="13" spans="2:4">
      <c r="B13" s="1292"/>
      <c r="C13" s="1292"/>
      <c r="D13" s="1292"/>
    </row>
    <row r="14" spans="2:4">
      <c r="B14" s="1292"/>
      <c r="C14" s="1292"/>
      <c r="D14" s="1292"/>
    </row>
    <row r="15" spans="2:4">
      <c r="B15" s="1292"/>
      <c r="C15" s="1292"/>
      <c r="D15" s="1292"/>
    </row>
    <row r="16" spans="2:4">
      <c r="B16" s="1292"/>
      <c r="C16" s="1292"/>
      <c r="D16" s="1292"/>
    </row>
    <row r="17" spans="2:4">
      <c r="B17" s="1292"/>
      <c r="C17" s="1292"/>
      <c r="D17" s="1292"/>
    </row>
    <row r="18" spans="2:4">
      <c r="B18" s="1292"/>
      <c r="C18" s="1292"/>
      <c r="D18" s="1292"/>
    </row>
    <row r="19" spans="2:4">
      <c r="B19" s="1292"/>
      <c r="C19" s="1292"/>
      <c r="D19" s="1292"/>
    </row>
    <row r="20" spans="2:4">
      <c r="B20" s="1292"/>
      <c r="C20" s="1292"/>
      <c r="D20" s="1292"/>
    </row>
    <row r="21" spans="2:4">
      <c r="B21" s="1292"/>
      <c r="C21" s="1292"/>
      <c r="D21" s="1292"/>
    </row>
    <row r="22" spans="2:4">
      <c r="B22" s="1292"/>
      <c r="C22" s="1292"/>
      <c r="D22" s="1292"/>
    </row>
    <row r="23" spans="2:4">
      <c r="B23" s="1292"/>
      <c r="C23" s="1292"/>
      <c r="D23" s="1292"/>
    </row>
    <row r="24" spans="2:4">
      <c r="B24" s="1292"/>
      <c r="C24" s="1292"/>
      <c r="D24" s="1292"/>
    </row>
    <row r="25" spans="2:4">
      <c r="B25" s="1292"/>
      <c r="C25" s="1292"/>
      <c r="D25" s="1292"/>
    </row>
    <row r="26" spans="2:4">
      <c r="B26" s="1292"/>
      <c r="C26" s="1292"/>
      <c r="D26" s="1292"/>
    </row>
    <row r="27" spans="2:4">
      <c r="B27" s="1292"/>
      <c r="C27" s="1292"/>
      <c r="D27" s="1292"/>
    </row>
    <row r="28" spans="2:4">
      <c r="B28" s="1292"/>
      <c r="C28" s="1292"/>
      <c r="D28" s="1292"/>
    </row>
    <row r="29" spans="2:4">
      <c r="B29" s="1292"/>
      <c r="C29" s="1292"/>
      <c r="D29" s="1292"/>
    </row>
    <row r="30" spans="2:4">
      <c r="B30" s="1292"/>
      <c r="C30" s="1292"/>
      <c r="D30" s="1292"/>
    </row>
    <row r="31" spans="2:4">
      <c r="B31" s="1292"/>
      <c r="C31" s="1292"/>
      <c r="D31" s="1292"/>
    </row>
    <row r="32" spans="2:4">
      <c r="B32" s="1292"/>
      <c r="C32" s="1292"/>
      <c r="D32" s="1292"/>
    </row>
    <row r="33" spans="2:4">
      <c r="B33" s="1292"/>
      <c r="C33" s="1292"/>
      <c r="D33" s="1292"/>
    </row>
    <row r="34" spans="2:4">
      <c r="B34" s="1292"/>
      <c r="C34" s="1292"/>
      <c r="D34" s="1292"/>
    </row>
    <row r="35" spans="2:4">
      <c r="B35" s="1292"/>
      <c r="C35" s="1292"/>
      <c r="D35" s="1292"/>
    </row>
    <row r="36" spans="2:4">
      <c r="B36" s="1292"/>
      <c r="C36" s="1292"/>
      <c r="D36" s="1292"/>
    </row>
    <row r="37" spans="2:4">
      <c r="B37" s="1292"/>
      <c r="C37" s="1292"/>
      <c r="D37" s="1292"/>
    </row>
    <row r="38" spans="2:4">
      <c r="B38" s="1292"/>
      <c r="C38" s="1292"/>
      <c r="D38" s="1292"/>
    </row>
    <row r="39" spans="2:4">
      <c r="B39" s="1292"/>
      <c r="C39" s="1292"/>
      <c r="D39" s="1292"/>
    </row>
    <row r="40" spans="2:4">
      <c r="B40" s="1292"/>
      <c r="C40" s="1292"/>
      <c r="D40" s="1292"/>
    </row>
    <row r="41" spans="2:4">
      <c r="B41" s="1292"/>
      <c r="C41" s="1292"/>
      <c r="D41" s="1292"/>
    </row>
    <row r="42" spans="2:4">
      <c r="B42" s="1292"/>
      <c r="C42" s="1292"/>
      <c r="D42" s="1292"/>
    </row>
    <row r="43" spans="2:4">
      <c r="B43" s="1292"/>
      <c r="C43" s="1292"/>
      <c r="D43" s="1292"/>
    </row>
    <row r="44" spans="2:4">
      <c r="B44" s="1292"/>
      <c r="C44" s="1292"/>
      <c r="D44" s="1292"/>
    </row>
    <row r="45" spans="2:4">
      <c r="B45" s="1292"/>
      <c r="C45" s="1292"/>
      <c r="D45" s="1292"/>
    </row>
    <row r="46" spans="2:4">
      <c r="B46" s="1292"/>
      <c r="C46" s="1292"/>
      <c r="D46" s="1292"/>
    </row>
    <row r="47" spans="2:4">
      <c r="B47" s="1292"/>
      <c r="C47" s="1292"/>
      <c r="D47" s="1292"/>
    </row>
    <row r="48" spans="2:4">
      <c r="B48" s="1292"/>
      <c r="C48" s="1292"/>
      <c r="D48" s="1292"/>
    </row>
    <row r="49" spans="2:4">
      <c r="B49" s="1292"/>
      <c r="C49" s="1292"/>
      <c r="D49" s="1292"/>
    </row>
    <row r="50" spans="2:4">
      <c r="B50" s="1292"/>
      <c r="C50" s="1292"/>
      <c r="D50" s="1292"/>
    </row>
    <row r="51" spans="2:4">
      <c r="B51" s="1292"/>
      <c r="C51" s="1292"/>
      <c r="D51" s="1292"/>
    </row>
    <row r="52" spans="2:4">
      <c r="B52" s="1292"/>
      <c r="C52" s="1292"/>
      <c r="D52" s="1292"/>
    </row>
    <row r="53" spans="2:4">
      <c r="B53" s="1292"/>
      <c r="C53" s="1292"/>
      <c r="D53" s="1292"/>
    </row>
    <row r="54" spans="2:4">
      <c r="B54" s="1292"/>
      <c r="C54" s="1292"/>
      <c r="D54" s="1292"/>
    </row>
    <row r="55" spans="2:4">
      <c r="B55" s="1292"/>
      <c r="C55" s="1292"/>
      <c r="D55" s="1292"/>
    </row>
    <row r="56" spans="2:4">
      <c r="B56" s="1292"/>
      <c r="C56" s="1292"/>
      <c r="D56" s="1292"/>
    </row>
    <row r="57" spans="2:4">
      <c r="B57" s="1292"/>
      <c r="C57" s="1292"/>
      <c r="D57" s="1292"/>
    </row>
    <row r="58" spans="2:4" ht="30.75" customHeight="1">
      <c r="B58" s="1292"/>
      <c r="C58" s="1292"/>
      <c r="D58" s="1292"/>
    </row>
    <row r="59" spans="2:4" ht="20.100000000000001" customHeight="1">
      <c r="B59" s="465" t="s">
        <v>1562</v>
      </c>
      <c r="C59" s="465"/>
      <c r="D59" s="465"/>
    </row>
    <row r="60" spans="2:4">
      <c r="B60" s="1293"/>
      <c r="C60" s="1293"/>
      <c r="D60" s="1293"/>
    </row>
  </sheetData>
  <sheetProtection algorithmName="SHA-512" hashValue="snFCtXwLin1F6kDqmAHgYdsGIkGYJNSADnm0xko+K7S7TtY72jOOadmCs6ulknhG9AjU3oSw2oOhASd0AqBVtA==" saltValue="DEghrHJ80aCa8dFvqNrc+Q==" spinCount="100000" sheet="1" objects="1" scenarios="1" selectLockedCells="1"/>
  <protectedRanges>
    <protectedRange sqref="B46:D58 B8:D45" name="範圍1"/>
    <protectedRange sqref="E4:E6 E24:E32 E34:E56" name="範圍1_2"/>
  </protectedRanges>
  <mergeCells count="10">
    <mergeCell ref="B9:D58"/>
    <mergeCell ref="B60:D60"/>
    <mergeCell ref="B59:D59"/>
    <mergeCell ref="B8:D8"/>
    <mergeCell ref="B2:D2"/>
    <mergeCell ref="B3:D3"/>
    <mergeCell ref="B4:D4"/>
    <mergeCell ref="B5:D5"/>
    <mergeCell ref="B6:D6"/>
    <mergeCell ref="B7:D7"/>
  </mergeCells>
  <phoneticPr fontId="1" type="noConversion"/>
  <printOptions horizontalCentered="1"/>
  <pageMargins left="0" right="0" top="0.5" bottom="0" header="0.31496062992126" footer="0.31496062992126"/>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23"/>
  <dimension ref="B1:D65"/>
  <sheetViews>
    <sheetView view="pageBreakPreview" topLeftCell="A9" zoomScaleSheetLayoutView="100" workbookViewId="0">
      <selection activeCell="B9" sqref="B9:D60"/>
    </sheetView>
  </sheetViews>
  <sheetFormatPr defaultColWidth="9" defaultRowHeight="15"/>
  <cols>
    <col min="1" max="1" width="1.125" style="7" customWidth="1"/>
    <col min="2" max="2" width="98" style="7" customWidth="1"/>
    <col min="3" max="3" width="4.125" style="7" customWidth="1"/>
    <col min="4" max="4" width="6.875" style="7" customWidth="1"/>
    <col min="5" max="5" width="1.125" style="7" customWidth="1"/>
    <col min="6" max="16384" width="9" style="7"/>
  </cols>
  <sheetData>
    <row r="1" spans="2:4" ht="3" customHeight="1"/>
    <row r="2" spans="2:4" ht="22.5" customHeight="1">
      <c r="B2" s="1295" t="s">
        <v>84</v>
      </c>
      <c r="C2" s="1295"/>
      <c r="D2" s="1295"/>
    </row>
    <row r="3" spans="2:4" ht="18">
      <c r="B3" s="1296" t="s">
        <v>235</v>
      </c>
      <c r="C3" s="1296"/>
      <c r="D3" s="1296"/>
    </row>
    <row r="4" spans="2:4">
      <c r="B4" s="645"/>
      <c r="C4" s="645"/>
      <c r="D4" s="645"/>
    </row>
    <row r="5" spans="2:4">
      <c r="B5" s="1297" t="s">
        <v>85</v>
      </c>
      <c r="C5" s="1297"/>
      <c r="D5" s="1297"/>
    </row>
    <row r="6" spans="2:4">
      <c r="B6" s="645"/>
      <c r="C6" s="645"/>
      <c r="D6" s="645"/>
    </row>
    <row r="7" spans="2:4">
      <c r="B7" s="1256" t="s">
        <v>86</v>
      </c>
      <c r="C7" s="1256"/>
      <c r="D7" s="1256"/>
    </row>
    <row r="8" spans="2:4">
      <c r="B8" s="1298"/>
      <c r="C8" s="1298"/>
      <c r="D8" s="1298"/>
    </row>
    <row r="9" spans="2:4">
      <c r="B9" s="1292"/>
      <c r="C9" s="1292"/>
      <c r="D9" s="1292"/>
    </row>
    <row r="10" spans="2:4">
      <c r="B10" s="1292"/>
      <c r="C10" s="1292"/>
      <c r="D10" s="1292"/>
    </row>
    <row r="11" spans="2:4">
      <c r="B11" s="1292"/>
      <c r="C11" s="1292"/>
      <c r="D11" s="1292"/>
    </row>
    <row r="12" spans="2:4">
      <c r="B12" s="1292"/>
      <c r="C12" s="1292"/>
      <c r="D12" s="1292"/>
    </row>
    <row r="13" spans="2:4">
      <c r="B13" s="1292"/>
      <c r="C13" s="1292"/>
      <c r="D13" s="1292"/>
    </row>
    <row r="14" spans="2:4">
      <c r="B14" s="1292"/>
      <c r="C14" s="1292"/>
      <c r="D14" s="1292"/>
    </row>
    <row r="15" spans="2:4">
      <c r="B15" s="1292"/>
      <c r="C15" s="1292"/>
      <c r="D15" s="1292"/>
    </row>
    <row r="16" spans="2:4">
      <c r="B16" s="1292"/>
      <c r="C16" s="1292"/>
      <c r="D16" s="1292"/>
    </row>
    <row r="17" spans="2:4">
      <c r="B17" s="1292"/>
      <c r="C17" s="1292"/>
      <c r="D17" s="1292"/>
    </row>
    <row r="18" spans="2:4">
      <c r="B18" s="1292"/>
      <c r="C18" s="1292"/>
      <c r="D18" s="1292"/>
    </row>
    <row r="19" spans="2:4">
      <c r="B19" s="1292"/>
      <c r="C19" s="1292"/>
      <c r="D19" s="1292"/>
    </row>
    <row r="20" spans="2:4">
      <c r="B20" s="1292"/>
      <c r="C20" s="1292"/>
      <c r="D20" s="1292"/>
    </row>
    <row r="21" spans="2:4">
      <c r="B21" s="1292"/>
      <c r="C21" s="1292"/>
      <c r="D21" s="1292"/>
    </row>
    <row r="22" spans="2:4">
      <c r="B22" s="1292"/>
      <c r="C22" s="1292"/>
      <c r="D22" s="1292"/>
    </row>
    <row r="23" spans="2:4">
      <c r="B23" s="1292"/>
      <c r="C23" s="1292"/>
      <c r="D23" s="1292"/>
    </row>
    <row r="24" spans="2:4">
      <c r="B24" s="1292"/>
      <c r="C24" s="1292"/>
      <c r="D24" s="1292"/>
    </row>
    <row r="25" spans="2:4">
      <c r="B25" s="1292"/>
      <c r="C25" s="1292"/>
      <c r="D25" s="1292"/>
    </row>
    <row r="26" spans="2:4">
      <c r="B26" s="1292"/>
      <c r="C26" s="1292"/>
      <c r="D26" s="1292"/>
    </row>
    <row r="27" spans="2:4">
      <c r="B27" s="1292"/>
      <c r="C27" s="1292"/>
      <c r="D27" s="1292"/>
    </row>
    <row r="28" spans="2:4">
      <c r="B28" s="1292"/>
      <c r="C28" s="1292"/>
      <c r="D28" s="1292"/>
    </row>
    <row r="29" spans="2:4">
      <c r="B29" s="1292"/>
      <c r="C29" s="1292"/>
      <c r="D29" s="1292"/>
    </row>
    <row r="30" spans="2:4">
      <c r="B30" s="1292"/>
      <c r="C30" s="1292"/>
      <c r="D30" s="1292"/>
    </row>
    <row r="31" spans="2:4">
      <c r="B31" s="1292"/>
      <c r="C31" s="1292"/>
      <c r="D31" s="1292"/>
    </row>
    <row r="32" spans="2:4">
      <c r="B32" s="1292"/>
      <c r="C32" s="1292"/>
      <c r="D32" s="1292"/>
    </row>
    <row r="33" spans="2:4">
      <c r="B33" s="1292"/>
      <c r="C33" s="1292"/>
      <c r="D33" s="1292"/>
    </row>
    <row r="34" spans="2:4">
      <c r="B34" s="1292"/>
      <c r="C34" s="1292"/>
      <c r="D34" s="1292"/>
    </row>
    <row r="35" spans="2:4">
      <c r="B35" s="1292"/>
      <c r="C35" s="1292"/>
      <c r="D35" s="1292"/>
    </row>
    <row r="36" spans="2:4">
      <c r="B36" s="1292"/>
      <c r="C36" s="1292"/>
      <c r="D36" s="1292"/>
    </row>
    <row r="37" spans="2:4">
      <c r="B37" s="1292"/>
      <c r="C37" s="1292"/>
      <c r="D37" s="1292"/>
    </row>
    <row r="38" spans="2:4">
      <c r="B38" s="1292"/>
      <c r="C38" s="1292"/>
      <c r="D38" s="1292"/>
    </row>
    <row r="39" spans="2:4">
      <c r="B39" s="1292"/>
      <c r="C39" s="1292"/>
      <c r="D39" s="1292"/>
    </row>
    <row r="40" spans="2:4">
      <c r="B40" s="1292"/>
      <c r="C40" s="1292"/>
      <c r="D40" s="1292"/>
    </row>
    <row r="41" spans="2:4">
      <c r="B41" s="1292"/>
      <c r="C41" s="1292"/>
      <c r="D41" s="1292"/>
    </row>
    <row r="42" spans="2:4">
      <c r="B42" s="1292"/>
      <c r="C42" s="1292"/>
      <c r="D42" s="1292"/>
    </row>
    <row r="43" spans="2:4">
      <c r="B43" s="1292"/>
      <c r="C43" s="1292"/>
      <c r="D43" s="1292"/>
    </row>
    <row r="44" spans="2:4">
      <c r="B44" s="1292"/>
      <c r="C44" s="1292"/>
      <c r="D44" s="1292"/>
    </row>
    <row r="45" spans="2:4">
      <c r="B45" s="1292"/>
      <c r="C45" s="1292"/>
      <c r="D45" s="1292"/>
    </row>
    <row r="46" spans="2:4">
      <c r="B46" s="1292"/>
      <c r="C46" s="1292"/>
      <c r="D46" s="1292"/>
    </row>
    <row r="47" spans="2:4">
      <c r="B47" s="1292"/>
      <c r="C47" s="1292"/>
      <c r="D47" s="1292"/>
    </row>
    <row r="48" spans="2:4">
      <c r="B48" s="1292"/>
      <c r="C48" s="1292"/>
      <c r="D48" s="1292"/>
    </row>
    <row r="49" spans="2:4">
      <c r="B49" s="1292"/>
      <c r="C49" s="1292"/>
      <c r="D49" s="1292"/>
    </row>
    <row r="50" spans="2:4">
      <c r="B50" s="1292"/>
      <c r="C50" s="1292"/>
      <c r="D50" s="1292"/>
    </row>
    <row r="51" spans="2:4">
      <c r="B51" s="1292"/>
      <c r="C51" s="1292"/>
      <c r="D51" s="1292"/>
    </row>
    <row r="52" spans="2:4">
      <c r="B52" s="1292"/>
      <c r="C52" s="1292"/>
      <c r="D52" s="1292"/>
    </row>
    <row r="53" spans="2:4">
      <c r="B53" s="1292"/>
      <c r="C53" s="1292"/>
      <c r="D53" s="1292"/>
    </row>
    <row r="54" spans="2:4">
      <c r="B54" s="1292"/>
      <c r="C54" s="1292"/>
      <c r="D54" s="1292"/>
    </row>
    <row r="55" spans="2:4">
      <c r="B55" s="1292"/>
      <c r="C55" s="1292"/>
      <c r="D55" s="1292"/>
    </row>
    <row r="56" spans="2:4">
      <c r="B56" s="1292"/>
      <c r="C56" s="1292"/>
      <c r="D56" s="1292"/>
    </row>
    <row r="57" spans="2:4">
      <c r="B57" s="1292"/>
      <c r="C57" s="1292"/>
      <c r="D57" s="1292"/>
    </row>
    <row r="58" spans="2:4">
      <c r="B58" s="1292"/>
      <c r="C58" s="1292"/>
      <c r="D58" s="1292"/>
    </row>
    <row r="59" spans="2:4">
      <c r="B59" s="1292"/>
      <c r="C59" s="1292"/>
      <c r="D59" s="1292"/>
    </row>
    <row r="60" spans="2:4" ht="30" customHeight="1">
      <c r="B60" s="1292"/>
      <c r="C60" s="1292"/>
      <c r="D60" s="1292"/>
    </row>
    <row r="61" spans="2:4" ht="20.100000000000001" customHeight="1">
      <c r="B61" s="465" t="s">
        <v>1563</v>
      </c>
      <c r="C61" s="465"/>
      <c r="D61" s="465"/>
    </row>
    <row r="62" spans="2:4">
      <c r="B62" s="645"/>
      <c r="C62" s="645"/>
      <c r="D62" s="645"/>
    </row>
    <row r="63" spans="2:4">
      <c r="B63" s="645"/>
      <c r="C63" s="645"/>
      <c r="D63" s="645"/>
    </row>
    <row r="64" spans="2:4">
      <c r="B64" s="645"/>
      <c r="C64" s="645"/>
      <c r="D64" s="645"/>
    </row>
    <row r="65" spans="2:4">
      <c r="B65" s="1293"/>
      <c r="C65" s="1293"/>
      <c r="D65" s="1293"/>
    </row>
  </sheetData>
  <sheetProtection algorithmName="SHA-512" hashValue="u7ZQAA8y96e/+YRPWNb/3Lu0dpFkdif7tOCM3EvHQdw76tK9QcO1UuIRrD9nt9lsXukljxETq+9YuHGI2HqKtg==" saltValue="KMLEQNxmcjbqTv5GL1J8/Q==" spinCount="100000" sheet="1" objects="1" scenarios="1" selectLockedCells="1"/>
  <protectedRanges>
    <protectedRange sqref="B62:D64 B57:D60" name="範圍1"/>
    <protectedRange sqref="E4:E6 E24:E32 E34:E69" name="範圍1_2"/>
  </protectedRanges>
  <mergeCells count="13">
    <mergeCell ref="B9:D60"/>
    <mergeCell ref="B62:D62"/>
    <mergeCell ref="B63:D63"/>
    <mergeCell ref="B64:D64"/>
    <mergeCell ref="B65:D65"/>
    <mergeCell ref="B61:D61"/>
    <mergeCell ref="B8:D8"/>
    <mergeCell ref="B7:D7"/>
    <mergeCell ref="B2:D2"/>
    <mergeCell ref="B3:D3"/>
    <mergeCell ref="B4:D4"/>
    <mergeCell ref="B5:D5"/>
    <mergeCell ref="B6:D6"/>
  </mergeCells>
  <phoneticPr fontId="1" type="noConversion"/>
  <printOptions horizontalCentered="1"/>
  <pageMargins left="0" right="0" top="0.5" bottom="0" header="0.31496062992126" footer="0.31496062992126"/>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24"/>
  <dimension ref="A1:U42"/>
  <sheetViews>
    <sheetView view="pageBreakPreview" topLeftCell="A40" zoomScaleSheetLayoutView="100" workbookViewId="0">
      <selection activeCell="D38" sqref="D38:L38"/>
    </sheetView>
  </sheetViews>
  <sheetFormatPr defaultColWidth="9" defaultRowHeight="33" customHeight="1"/>
  <cols>
    <col min="1" max="1" width="1.125" style="192" customWidth="1"/>
    <col min="2" max="2" width="4.125" style="192" customWidth="1"/>
    <col min="3" max="3" width="12.125" style="192" customWidth="1"/>
    <col min="4" max="4" width="6.375" style="192" customWidth="1"/>
    <col min="5" max="5" width="12.625" style="192" customWidth="1"/>
    <col min="6" max="6" width="14" style="192" customWidth="1"/>
    <col min="7" max="7" width="11" style="192" customWidth="1"/>
    <col min="8" max="8" width="9.125" style="192" customWidth="1"/>
    <col min="9" max="9" width="1.125" style="192" customWidth="1"/>
    <col min="10" max="10" width="20.625" style="192" customWidth="1"/>
    <col min="11" max="12" width="10.875" style="192" customWidth="1"/>
    <col min="13" max="13" width="6.375" style="192" customWidth="1"/>
    <col min="14" max="14" width="1.125" style="192" customWidth="1"/>
    <col min="15" max="16384" width="9" style="192"/>
  </cols>
  <sheetData>
    <row r="1" spans="2:13" ht="3" customHeight="1"/>
    <row r="2" spans="2:13" ht="24.75" customHeight="1">
      <c r="J2" s="424"/>
      <c r="K2" s="1299" t="s">
        <v>1028</v>
      </c>
      <c r="L2" s="1299"/>
      <c r="M2" s="1299"/>
    </row>
    <row r="3" spans="2:13" ht="6.75" customHeight="1">
      <c r="J3" s="425"/>
      <c r="K3" s="425"/>
      <c r="L3" s="425"/>
      <c r="M3" s="425"/>
    </row>
    <row r="4" spans="2:13" ht="33" customHeight="1">
      <c r="B4" s="453" t="s">
        <v>241</v>
      </c>
      <c r="C4" s="453"/>
      <c r="D4" s="453"/>
      <c r="E4" s="453"/>
      <c r="F4" s="453"/>
      <c r="G4" s="453"/>
      <c r="H4" s="453"/>
      <c r="I4" s="453"/>
      <c r="J4" s="453"/>
      <c r="K4" s="453"/>
      <c r="L4" s="453"/>
      <c r="M4" s="453"/>
    </row>
    <row r="5" spans="2:13" ht="26.25" customHeight="1">
      <c r="B5" s="1302" t="s">
        <v>87</v>
      </c>
      <c r="C5" s="1302"/>
      <c r="D5" s="1302"/>
      <c r="E5" s="1302"/>
      <c r="F5" s="1302"/>
      <c r="G5" s="1302"/>
      <c r="H5" s="1302"/>
      <c r="I5" s="1302"/>
      <c r="J5" s="1302"/>
      <c r="K5" s="1302"/>
      <c r="L5" s="1302"/>
      <c r="M5" s="1302"/>
    </row>
    <row r="6" spans="2:13" ht="45.75" customHeight="1">
      <c r="G6" s="1279" t="s">
        <v>1274</v>
      </c>
      <c r="H6" s="1279"/>
      <c r="I6" s="1279"/>
      <c r="J6" s="1279"/>
      <c r="K6" s="1279"/>
      <c r="L6" s="1279"/>
      <c r="M6" s="1279"/>
    </row>
    <row r="7" spans="2:13" ht="23.25" customHeight="1">
      <c r="G7" s="1280" t="s">
        <v>67</v>
      </c>
      <c r="H7" s="1280"/>
      <c r="I7" s="1280"/>
      <c r="J7" s="1280"/>
      <c r="K7" s="1280"/>
      <c r="L7" s="1280"/>
      <c r="M7" s="1280"/>
    </row>
    <row r="8" spans="2:13" ht="33" customHeight="1">
      <c r="G8" s="1280" t="s">
        <v>242</v>
      </c>
      <c r="H8" s="1280"/>
      <c r="I8" s="1280"/>
      <c r="J8" s="1280"/>
      <c r="K8" s="1280"/>
      <c r="L8" s="1280"/>
      <c r="M8" s="1280"/>
    </row>
    <row r="9" spans="2:13" ht="6" customHeight="1">
      <c r="B9" s="1307"/>
      <c r="C9" s="1307"/>
      <c r="D9" s="1307"/>
      <c r="E9" s="1307"/>
      <c r="F9" s="1307"/>
      <c r="G9" s="1307"/>
      <c r="H9" s="1307"/>
      <c r="I9" s="1307"/>
      <c r="J9" s="1307"/>
      <c r="K9" s="1307"/>
      <c r="L9" s="1307"/>
      <c r="M9" s="1307"/>
    </row>
    <row r="10" spans="2:13" ht="23.25" customHeight="1">
      <c r="B10" s="1312" t="s">
        <v>68</v>
      </c>
      <c r="C10" s="1312"/>
      <c r="D10" s="1312"/>
      <c r="E10" s="1312"/>
      <c r="F10" s="1312"/>
      <c r="G10" s="1312"/>
      <c r="H10" s="1312"/>
      <c r="I10" s="1312"/>
      <c r="J10" s="1312"/>
      <c r="K10" s="1312"/>
      <c r="L10" s="1312"/>
      <c r="M10" s="1312"/>
    </row>
    <row r="11" spans="2:13" ht="6" customHeight="1">
      <c r="B11" s="1307"/>
      <c r="C11" s="1307"/>
      <c r="D11" s="1307"/>
      <c r="E11" s="1307"/>
      <c r="F11" s="1307"/>
      <c r="G11" s="1307"/>
      <c r="H11" s="1307"/>
      <c r="I11" s="1307"/>
      <c r="J11" s="1307"/>
      <c r="K11" s="1307"/>
      <c r="L11" s="1307"/>
      <c r="M11" s="1307"/>
    </row>
    <row r="12" spans="2:13" ht="23.25" customHeight="1">
      <c r="B12" s="193" t="s">
        <v>69</v>
      </c>
      <c r="C12" s="1254"/>
      <c r="D12" s="1254"/>
      <c r="E12" s="328" t="s">
        <v>27</v>
      </c>
      <c r="F12" s="1254"/>
      <c r="G12" s="1254"/>
      <c r="H12" s="1304" t="s">
        <v>28</v>
      </c>
      <c r="I12" s="1304"/>
      <c r="J12" s="194" t="s">
        <v>88</v>
      </c>
      <c r="K12" s="1254"/>
      <c r="L12" s="1254"/>
      <c r="M12" s="193" t="s">
        <v>89</v>
      </c>
    </row>
    <row r="13" spans="2:13" ht="19.5" customHeight="1">
      <c r="B13" s="193"/>
      <c r="C13" s="1305" t="s">
        <v>70</v>
      </c>
      <c r="D13" s="1305"/>
      <c r="E13" s="195"/>
      <c r="F13" s="1305" t="s">
        <v>70</v>
      </c>
      <c r="G13" s="1305"/>
      <c r="H13" s="195"/>
      <c r="I13" s="195"/>
      <c r="J13" s="198"/>
      <c r="K13" s="1300" t="s">
        <v>1499</v>
      </c>
      <c r="L13" s="1300"/>
      <c r="M13" s="196"/>
    </row>
    <row r="14" spans="2:13" ht="12" customHeight="1">
      <c r="B14" s="1303"/>
      <c r="C14" s="1303"/>
      <c r="D14" s="1303"/>
      <c r="E14" s="1303"/>
      <c r="F14" s="1303"/>
      <c r="G14" s="1303"/>
      <c r="H14" s="1303"/>
      <c r="I14" s="1303"/>
      <c r="J14" s="1303"/>
      <c r="K14" s="1303"/>
      <c r="L14" s="1303"/>
      <c r="M14" s="1303"/>
    </row>
    <row r="15" spans="2:13" ht="23.25" customHeight="1">
      <c r="B15" s="1254"/>
      <c r="C15" s="1254"/>
      <c r="D15" s="1254"/>
      <c r="E15" s="1254"/>
      <c r="F15" s="1254"/>
      <c r="G15" s="1254"/>
      <c r="H15" s="1254"/>
      <c r="I15" s="1254"/>
      <c r="J15" s="1254"/>
      <c r="K15" s="1304" t="s">
        <v>72</v>
      </c>
      <c r="L15" s="1304"/>
      <c r="M15" s="1304"/>
    </row>
    <row r="16" spans="2:13" ht="20.25" customHeight="1">
      <c r="B16" s="1305" t="s">
        <v>73</v>
      </c>
      <c r="C16" s="1305"/>
      <c r="D16" s="1305"/>
      <c r="E16" s="1305"/>
      <c r="F16" s="1305"/>
      <c r="G16" s="1305"/>
      <c r="H16" s="1305"/>
      <c r="I16" s="1305"/>
      <c r="J16" s="1305"/>
      <c r="K16" s="1306"/>
      <c r="L16" s="1306"/>
      <c r="M16" s="1306"/>
    </row>
    <row r="17" spans="2:13" ht="11.25" customHeight="1">
      <c r="B17" s="1303"/>
      <c r="C17" s="1303"/>
      <c r="D17" s="1303"/>
      <c r="E17" s="1303"/>
      <c r="F17" s="1303"/>
      <c r="G17" s="1303"/>
      <c r="H17" s="1303"/>
      <c r="I17" s="1303"/>
      <c r="J17" s="1303"/>
      <c r="K17" s="1303"/>
      <c r="L17" s="1303"/>
      <c r="M17" s="1303"/>
    </row>
    <row r="18" spans="2:13" ht="23.25" customHeight="1">
      <c r="B18" s="1304" t="s">
        <v>90</v>
      </c>
      <c r="C18" s="1304"/>
      <c r="D18" s="1304"/>
      <c r="E18" s="1254"/>
      <c r="F18" s="1254"/>
      <c r="G18" s="1254"/>
      <c r="H18" s="1254"/>
      <c r="I18" s="193"/>
      <c r="J18" s="193" t="s">
        <v>74</v>
      </c>
      <c r="K18" s="551"/>
      <c r="L18" s="551"/>
      <c r="M18" s="193" t="s">
        <v>75</v>
      </c>
    </row>
    <row r="19" spans="2:13" ht="20.25" customHeight="1">
      <c r="B19" s="1303"/>
      <c r="C19" s="1303"/>
      <c r="D19" s="1305" t="s">
        <v>91</v>
      </c>
      <c r="E19" s="1305"/>
      <c r="F19" s="1305"/>
      <c r="G19" s="1305"/>
      <c r="H19" s="1305"/>
      <c r="I19" s="197"/>
      <c r="J19" s="197"/>
      <c r="K19" s="1300" t="s">
        <v>71</v>
      </c>
      <c r="L19" s="1300"/>
      <c r="M19" s="198"/>
    </row>
    <row r="20" spans="2:13" ht="6" customHeight="1">
      <c r="B20" s="1303"/>
      <c r="C20" s="1303"/>
      <c r="D20" s="1303"/>
      <c r="E20" s="1303"/>
      <c r="F20" s="1303"/>
      <c r="G20" s="1303"/>
      <c r="H20" s="1303"/>
      <c r="I20" s="1303"/>
      <c r="J20" s="1303"/>
      <c r="K20" s="1303"/>
      <c r="L20" s="1303"/>
      <c r="M20" s="1303"/>
    </row>
    <row r="21" spans="2:13" ht="23.25" customHeight="1">
      <c r="B21" s="1304" t="s">
        <v>92</v>
      </c>
      <c r="C21" s="1304"/>
      <c r="D21" s="1304"/>
      <c r="E21" s="1304"/>
      <c r="F21" s="1304"/>
      <c r="G21" s="1304"/>
      <c r="H21" s="1304"/>
      <c r="I21" s="1304"/>
      <c r="J21" s="1304"/>
      <c r="K21" s="1304"/>
      <c r="L21" s="1304"/>
      <c r="M21" s="1304"/>
    </row>
    <row r="22" spans="2:13" ht="4.5" customHeight="1">
      <c r="B22" s="1313"/>
      <c r="C22" s="1313"/>
      <c r="D22" s="1304"/>
      <c r="E22" s="1304"/>
      <c r="F22" s="1304"/>
      <c r="G22" s="1304"/>
      <c r="H22" s="1304"/>
      <c r="I22" s="1304"/>
      <c r="J22" s="1304"/>
      <c r="K22" s="1304"/>
      <c r="L22" s="1304"/>
      <c r="M22" s="1304"/>
    </row>
    <row r="23" spans="2:13" ht="23.25" customHeight="1">
      <c r="B23" s="326">
        <v>1</v>
      </c>
      <c r="C23" s="1304" t="s">
        <v>243</v>
      </c>
      <c r="D23" s="1304"/>
      <c r="E23" s="1304"/>
      <c r="F23" s="1304"/>
      <c r="G23" s="1254"/>
      <c r="H23" s="1254"/>
      <c r="I23" s="1254"/>
      <c r="J23" s="1254"/>
      <c r="K23" s="1254"/>
      <c r="L23" s="1254"/>
      <c r="M23" s="193" t="s">
        <v>93</v>
      </c>
    </row>
    <row r="24" spans="2:13" ht="20.25" customHeight="1">
      <c r="B24" s="327"/>
      <c r="C24" s="198"/>
      <c r="D24" s="198"/>
      <c r="E24" s="1301" t="s">
        <v>1029</v>
      </c>
      <c r="F24" s="1301"/>
      <c r="G24" s="1300" t="s">
        <v>1027</v>
      </c>
      <c r="H24" s="1300"/>
      <c r="I24" s="1300"/>
      <c r="J24" s="1300"/>
      <c r="K24" s="1300"/>
      <c r="L24" s="1300"/>
      <c r="M24" s="199"/>
    </row>
    <row r="25" spans="2:13" ht="5.25" customHeight="1">
      <c r="B25" s="1303"/>
      <c r="C25" s="1303"/>
      <c r="D25" s="1303"/>
      <c r="E25" s="1303"/>
      <c r="F25" s="1303"/>
      <c r="G25" s="1303"/>
      <c r="H25" s="1303"/>
      <c r="I25" s="1303"/>
      <c r="J25" s="1303"/>
      <c r="K25" s="1303"/>
      <c r="L25" s="1303"/>
      <c r="M25" s="1303"/>
    </row>
    <row r="26" spans="2:13" ht="45" customHeight="1">
      <c r="B26" s="242">
        <v>2</v>
      </c>
      <c r="C26" s="453" t="s">
        <v>244</v>
      </c>
      <c r="D26" s="453"/>
      <c r="E26" s="453"/>
      <c r="F26" s="453"/>
      <c r="G26" s="453"/>
      <c r="H26" s="453"/>
      <c r="I26" s="453"/>
      <c r="J26" s="453"/>
      <c r="K26" s="453"/>
      <c r="L26" s="453"/>
      <c r="M26" s="453"/>
    </row>
    <row r="27" spans="2:13" ht="17.25" customHeight="1">
      <c r="B27" s="242"/>
      <c r="C27" s="453" t="s">
        <v>77</v>
      </c>
      <c r="D27" s="453"/>
      <c r="E27" s="453"/>
      <c r="F27" s="453"/>
      <c r="G27" s="453"/>
      <c r="H27" s="453"/>
      <c r="I27" s="453"/>
      <c r="J27" s="453"/>
      <c r="K27" s="453"/>
      <c r="L27" s="453"/>
      <c r="M27" s="453"/>
    </row>
    <row r="28" spans="2:13" ht="47.25" customHeight="1">
      <c r="B28" s="242"/>
      <c r="C28" s="453" t="s">
        <v>245</v>
      </c>
      <c r="D28" s="453"/>
      <c r="E28" s="453"/>
      <c r="F28" s="453"/>
      <c r="G28" s="453"/>
      <c r="H28" s="453"/>
      <c r="I28" s="453"/>
      <c r="J28" s="453"/>
      <c r="K28" s="453"/>
      <c r="L28" s="453"/>
      <c r="M28" s="453"/>
    </row>
    <row r="29" spans="2:13" ht="18.75" customHeight="1">
      <c r="B29" s="242"/>
      <c r="C29" s="1301" t="s">
        <v>237</v>
      </c>
      <c r="D29" s="1301"/>
      <c r="E29" s="1301"/>
      <c r="F29" s="1301"/>
      <c r="G29" s="1301"/>
      <c r="H29" s="1301"/>
      <c r="I29" s="1301"/>
      <c r="J29" s="1301"/>
      <c r="K29" s="1301"/>
      <c r="L29" s="1301"/>
      <c r="M29" s="1301"/>
    </row>
    <row r="30" spans="2:13" ht="6" customHeight="1">
      <c r="B30" s="1309"/>
      <c r="C30" s="1309"/>
      <c r="D30" s="1309"/>
      <c r="E30" s="1309"/>
      <c r="F30" s="1309"/>
      <c r="G30" s="1309"/>
      <c r="H30" s="1309"/>
      <c r="I30" s="1309"/>
      <c r="J30" s="1309"/>
      <c r="K30" s="1309"/>
      <c r="L30" s="1309"/>
      <c r="M30" s="1309"/>
    </row>
    <row r="31" spans="2:13" ht="53.25" customHeight="1">
      <c r="B31" s="242">
        <v>3</v>
      </c>
      <c r="C31" s="453" t="s">
        <v>246</v>
      </c>
      <c r="D31" s="453"/>
      <c r="E31" s="453"/>
      <c r="F31" s="453"/>
      <c r="G31" s="453"/>
      <c r="H31" s="453"/>
      <c r="I31" s="453"/>
      <c r="J31" s="453"/>
      <c r="K31" s="453"/>
      <c r="L31" s="453"/>
      <c r="M31" s="453"/>
    </row>
    <row r="32" spans="2:13" ht="17.25" customHeight="1">
      <c r="B32" s="242"/>
      <c r="C32" s="453" t="s">
        <v>77</v>
      </c>
      <c r="D32" s="453"/>
      <c r="E32" s="453"/>
      <c r="F32" s="453"/>
      <c r="G32" s="453"/>
      <c r="H32" s="453"/>
      <c r="I32" s="453"/>
      <c r="J32" s="453"/>
      <c r="K32" s="453"/>
      <c r="L32" s="453"/>
      <c r="M32" s="453"/>
    </row>
    <row r="33" spans="1:21" ht="63.75" customHeight="1">
      <c r="B33" s="242"/>
      <c r="C33" s="453" t="s">
        <v>247</v>
      </c>
      <c r="D33" s="453"/>
      <c r="E33" s="453"/>
      <c r="F33" s="453"/>
      <c r="G33" s="453"/>
      <c r="H33" s="453"/>
      <c r="I33" s="453"/>
      <c r="J33" s="453"/>
      <c r="K33" s="453"/>
      <c r="L33" s="453"/>
      <c r="M33" s="453"/>
    </row>
    <row r="34" spans="1:21" ht="18.75" customHeight="1">
      <c r="B34" s="242"/>
      <c r="C34" s="1301" t="s">
        <v>237</v>
      </c>
      <c r="D34" s="1301"/>
      <c r="E34" s="1301"/>
      <c r="F34" s="1301"/>
      <c r="G34" s="1301"/>
      <c r="H34" s="1301"/>
      <c r="I34" s="1301"/>
      <c r="J34" s="1301"/>
      <c r="K34" s="1301"/>
      <c r="L34" s="1301"/>
      <c r="M34" s="1301"/>
    </row>
    <row r="35" spans="1:21" ht="9" customHeight="1">
      <c r="B35" s="1309"/>
      <c r="C35" s="1309"/>
      <c r="D35" s="1309"/>
      <c r="E35" s="1309"/>
      <c r="F35" s="1309"/>
      <c r="G35" s="1309"/>
      <c r="H35" s="1309"/>
      <c r="I35" s="1309"/>
      <c r="J35" s="1309"/>
      <c r="K35" s="1309"/>
      <c r="L35" s="1309"/>
      <c r="M35" s="1309"/>
    </row>
    <row r="36" spans="1:21" ht="33" customHeight="1">
      <c r="B36" s="453" t="s">
        <v>248</v>
      </c>
      <c r="C36" s="453"/>
      <c r="D36" s="453"/>
      <c r="E36" s="453"/>
      <c r="F36" s="453"/>
      <c r="G36" s="453"/>
      <c r="H36" s="453"/>
      <c r="I36" s="453"/>
      <c r="J36" s="453"/>
      <c r="K36" s="453"/>
      <c r="L36" s="453"/>
      <c r="M36" s="453"/>
    </row>
    <row r="37" spans="1:21" ht="33" customHeight="1">
      <c r="B37" s="1310" t="s">
        <v>78</v>
      </c>
      <c r="C37" s="1310"/>
      <c r="D37" s="1310"/>
      <c r="E37" s="1310"/>
      <c r="F37" s="1310"/>
      <c r="G37" s="1310"/>
      <c r="H37" s="1310"/>
      <c r="I37" s="1310"/>
      <c r="J37" s="1310"/>
      <c r="K37" s="1310"/>
      <c r="L37" s="1310"/>
      <c r="M37" s="1310"/>
    </row>
    <row r="38" spans="1:21" ht="36.75" customHeight="1">
      <c r="B38" s="1308" t="s">
        <v>94</v>
      </c>
      <c r="C38" s="1308"/>
      <c r="D38" s="1254"/>
      <c r="E38" s="1254"/>
      <c r="F38" s="1311" t="s">
        <v>79</v>
      </c>
      <c r="G38" s="1311"/>
      <c r="H38" s="1311"/>
      <c r="I38" s="1311"/>
      <c r="J38" s="1311"/>
      <c r="K38" s="1254"/>
      <c r="L38" s="1254"/>
      <c r="M38" s="200" t="s">
        <v>95</v>
      </c>
    </row>
    <row r="39" spans="1:21" ht="18.75" customHeight="1">
      <c r="B39" s="1304" t="s">
        <v>80</v>
      </c>
      <c r="C39" s="1304"/>
      <c r="D39" s="1304"/>
      <c r="E39" s="1304"/>
      <c r="F39" s="1304"/>
      <c r="G39" s="1304"/>
      <c r="H39" s="1304"/>
      <c r="I39" s="1304"/>
      <c r="J39" s="1304"/>
      <c r="K39" s="1304"/>
      <c r="L39" s="1304"/>
      <c r="M39" s="1304"/>
    </row>
    <row r="40" spans="1:21" ht="44.25" customHeight="1">
      <c r="B40" s="1308" t="s">
        <v>110</v>
      </c>
      <c r="C40" s="1308"/>
      <c r="D40" s="1308"/>
      <c r="E40" s="1308"/>
      <c r="F40" s="1308"/>
      <c r="G40" s="1308"/>
      <c r="H40" s="1308"/>
      <c r="I40" s="1308"/>
      <c r="J40" s="1308"/>
      <c r="K40" s="1308"/>
      <c r="L40" s="1308"/>
      <c r="M40" s="1308"/>
    </row>
    <row r="41" spans="1:21" s="1" customFormat="1" ht="120" customHeight="1">
      <c r="A41" s="291"/>
      <c r="B41" s="365"/>
      <c r="C41" s="366"/>
      <c r="D41" s="366"/>
      <c r="E41" s="366"/>
      <c r="F41" s="366"/>
      <c r="G41" s="366"/>
      <c r="H41" s="366"/>
      <c r="I41" s="366"/>
      <c r="J41" s="366"/>
      <c r="K41" s="366"/>
      <c r="L41" s="366"/>
      <c r="M41" s="14"/>
      <c r="N41" s="14"/>
      <c r="O41" s="14"/>
      <c r="P41" s="14"/>
      <c r="Q41" s="14"/>
      <c r="R41" s="14"/>
      <c r="S41" s="14"/>
      <c r="T41" s="14"/>
      <c r="U41" s="291"/>
    </row>
    <row r="42" spans="1:21" ht="20.100000000000001" customHeight="1">
      <c r="B42" s="611" t="s">
        <v>1564</v>
      </c>
      <c r="C42" s="611"/>
      <c r="D42" s="611"/>
      <c r="E42" s="611"/>
      <c r="F42" s="611"/>
      <c r="G42" s="611"/>
      <c r="H42" s="611"/>
      <c r="I42" s="611"/>
      <c r="J42" s="611"/>
      <c r="K42" s="611"/>
      <c r="L42" s="611"/>
      <c r="M42" s="611"/>
    </row>
  </sheetData>
  <sheetProtection algorithmName="SHA-512" hashValue="W1KwjrQFpLWOQRF5ZuT0iHs/Vtza++j847wyeJNmZviv9vtJal3s4sk2BH63TrNrUuEVY962+5u5Kip2cUZ//g==" saltValue="fRTeZ/ufgk3NMbiK7UPPCQ==" spinCount="100000" sheet="1" objects="1" scenarios="1" selectLockedCells="1"/>
  <protectedRanges>
    <protectedRange sqref="K38:L38 D38:E38 F23:L23 L18 D18:H18 B15:J15 C12:D12 F12:G12 K12:L12" name="範圍1"/>
    <protectedRange sqref="N5:N7 N24:N32 N34:N40 N42:N65" name="範圍1_2"/>
    <protectedRange sqref="M41" name="範圍1_2_2"/>
  </protectedRanges>
  <mergeCells count="56">
    <mergeCell ref="K19:L19"/>
    <mergeCell ref="C26:M26"/>
    <mergeCell ref="C27:M27"/>
    <mergeCell ref="C28:M28"/>
    <mergeCell ref="D19:H19"/>
    <mergeCell ref="B30:M30"/>
    <mergeCell ref="C29:M29"/>
    <mergeCell ref="B21:M21"/>
    <mergeCell ref="B22:C22"/>
    <mergeCell ref="D22:M22"/>
    <mergeCell ref="C23:F23"/>
    <mergeCell ref="B25:M25"/>
    <mergeCell ref="G23:L23"/>
    <mergeCell ref="B9:M9"/>
    <mergeCell ref="B4:M4"/>
    <mergeCell ref="K18:L18"/>
    <mergeCell ref="B10:M10"/>
    <mergeCell ref="E18:H18"/>
    <mergeCell ref="H12:I12"/>
    <mergeCell ref="C13:D13"/>
    <mergeCell ref="F13:G13"/>
    <mergeCell ref="C12:D12"/>
    <mergeCell ref="F12:G12"/>
    <mergeCell ref="K12:L12"/>
    <mergeCell ref="B17:M17"/>
    <mergeCell ref="B18:D18"/>
    <mergeCell ref="K13:L13"/>
    <mergeCell ref="B39:M39"/>
    <mergeCell ref="B40:M40"/>
    <mergeCell ref="B42:M42"/>
    <mergeCell ref="C32:M32"/>
    <mergeCell ref="C33:M33"/>
    <mergeCell ref="B35:M35"/>
    <mergeCell ref="B36:M36"/>
    <mergeCell ref="B37:M37"/>
    <mergeCell ref="D38:E38"/>
    <mergeCell ref="F38:J38"/>
    <mergeCell ref="K38:L38"/>
    <mergeCell ref="C34:M34"/>
    <mergeCell ref="B38:C38"/>
    <mergeCell ref="K2:M2"/>
    <mergeCell ref="C31:M31"/>
    <mergeCell ref="G24:L24"/>
    <mergeCell ref="E24:F24"/>
    <mergeCell ref="B5:M5"/>
    <mergeCell ref="G6:M6"/>
    <mergeCell ref="G7:M7"/>
    <mergeCell ref="G8:M8"/>
    <mergeCell ref="B20:M20"/>
    <mergeCell ref="B14:M14"/>
    <mergeCell ref="B15:J15"/>
    <mergeCell ref="K15:M15"/>
    <mergeCell ref="B16:J16"/>
    <mergeCell ref="K16:M16"/>
    <mergeCell ref="B19:C19"/>
    <mergeCell ref="B11:M11"/>
  </mergeCells>
  <phoneticPr fontId="1" type="noConversion"/>
  <printOptions horizontalCentered="1"/>
  <pageMargins left="0" right="0" top="0.5" bottom="0" header="0.31496062992126" footer="0.31496062992126"/>
  <pageSetup paperSize="9"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25"/>
  <dimension ref="B1:D60"/>
  <sheetViews>
    <sheetView view="pageBreakPreview" topLeftCell="A9" zoomScaleSheetLayoutView="100" workbookViewId="0">
      <selection activeCell="B9" sqref="B9:D59"/>
    </sheetView>
  </sheetViews>
  <sheetFormatPr defaultColWidth="9" defaultRowHeight="15"/>
  <cols>
    <col min="1" max="1" width="1.125" style="7" customWidth="1"/>
    <col min="2" max="2" width="71.125" style="7" customWidth="1"/>
    <col min="3" max="3" width="6.875" style="7" customWidth="1"/>
    <col min="4" max="4" width="30.875" style="7" customWidth="1"/>
    <col min="5" max="5" width="1.125" style="7" customWidth="1"/>
    <col min="6" max="16384" width="9" style="7"/>
  </cols>
  <sheetData>
    <row r="1" spans="2:4" ht="3" customHeight="1"/>
    <row r="2" spans="2:4" ht="22.5" customHeight="1">
      <c r="B2" s="1295" t="s">
        <v>81</v>
      </c>
      <c r="C2" s="1295"/>
      <c r="D2" s="1295"/>
    </row>
    <row r="3" spans="2:4" ht="18">
      <c r="B3" s="1296" t="s">
        <v>240</v>
      </c>
      <c r="C3" s="1296"/>
      <c r="D3" s="1296"/>
    </row>
    <row r="4" spans="2:4">
      <c r="B4" s="645"/>
      <c r="C4" s="645"/>
      <c r="D4" s="645"/>
    </row>
    <row r="5" spans="2:4">
      <c r="B5" s="1297" t="s">
        <v>82</v>
      </c>
      <c r="C5" s="1297"/>
      <c r="D5" s="1297"/>
    </row>
    <row r="6" spans="2:4">
      <c r="B6" s="645"/>
      <c r="C6" s="645"/>
      <c r="D6" s="645"/>
    </row>
    <row r="7" spans="2:4">
      <c r="B7" s="1256" t="s">
        <v>86</v>
      </c>
      <c r="C7" s="1256"/>
      <c r="D7" s="1256"/>
    </row>
    <row r="8" spans="2:4">
      <c r="B8" s="1298"/>
      <c r="C8" s="1298"/>
      <c r="D8" s="1298"/>
    </row>
    <row r="9" spans="2:4">
      <c r="B9" s="1292"/>
      <c r="C9" s="1292"/>
      <c r="D9" s="1292"/>
    </row>
    <row r="10" spans="2:4">
      <c r="B10" s="1292"/>
      <c r="C10" s="1292"/>
      <c r="D10" s="1292"/>
    </row>
    <row r="11" spans="2:4">
      <c r="B11" s="1292"/>
      <c r="C11" s="1292"/>
      <c r="D11" s="1292"/>
    </row>
    <row r="12" spans="2:4">
      <c r="B12" s="1292"/>
      <c r="C12" s="1292"/>
      <c r="D12" s="1292"/>
    </row>
    <row r="13" spans="2:4">
      <c r="B13" s="1292"/>
      <c r="C13" s="1292"/>
      <c r="D13" s="1292"/>
    </row>
    <row r="14" spans="2:4">
      <c r="B14" s="1292"/>
      <c r="C14" s="1292"/>
      <c r="D14" s="1292"/>
    </row>
    <row r="15" spans="2:4">
      <c r="B15" s="1292"/>
      <c r="C15" s="1292"/>
      <c r="D15" s="1292"/>
    </row>
    <row r="16" spans="2:4">
      <c r="B16" s="1292"/>
      <c r="C16" s="1292"/>
      <c r="D16" s="1292"/>
    </row>
    <row r="17" spans="2:4">
      <c r="B17" s="1292"/>
      <c r="C17" s="1292"/>
      <c r="D17" s="1292"/>
    </row>
    <row r="18" spans="2:4">
      <c r="B18" s="1292"/>
      <c r="C18" s="1292"/>
      <c r="D18" s="1292"/>
    </row>
    <row r="19" spans="2:4">
      <c r="B19" s="1292"/>
      <c r="C19" s="1292"/>
      <c r="D19" s="1292"/>
    </row>
    <row r="20" spans="2:4">
      <c r="B20" s="1292"/>
      <c r="C20" s="1292"/>
      <c r="D20" s="1292"/>
    </row>
    <row r="21" spans="2:4">
      <c r="B21" s="1292"/>
      <c r="C21" s="1292"/>
      <c r="D21" s="1292"/>
    </row>
    <row r="22" spans="2:4">
      <c r="B22" s="1292"/>
      <c r="C22" s="1292"/>
      <c r="D22" s="1292"/>
    </row>
    <row r="23" spans="2:4">
      <c r="B23" s="1292"/>
      <c r="C23" s="1292"/>
      <c r="D23" s="1292"/>
    </row>
    <row r="24" spans="2:4">
      <c r="B24" s="1292"/>
      <c r="C24" s="1292"/>
      <c r="D24" s="1292"/>
    </row>
    <row r="25" spans="2:4">
      <c r="B25" s="1292"/>
      <c r="C25" s="1292"/>
      <c r="D25" s="1292"/>
    </row>
    <row r="26" spans="2:4">
      <c r="B26" s="1292"/>
      <c r="C26" s="1292"/>
      <c r="D26" s="1292"/>
    </row>
    <row r="27" spans="2:4">
      <c r="B27" s="1292"/>
      <c r="C27" s="1292"/>
      <c r="D27" s="1292"/>
    </row>
    <row r="28" spans="2:4">
      <c r="B28" s="1292"/>
      <c r="C28" s="1292"/>
      <c r="D28" s="1292"/>
    </row>
    <row r="29" spans="2:4">
      <c r="B29" s="1292"/>
      <c r="C29" s="1292"/>
      <c r="D29" s="1292"/>
    </row>
    <row r="30" spans="2:4">
      <c r="B30" s="1292"/>
      <c r="C30" s="1292"/>
      <c r="D30" s="1292"/>
    </row>
    <row r="31" spans="2:4">
      <c r="B31" s="1292"/>
      <c r="C31" s="1292"/>
      <c r="D31" s="1292"/>
    </row>
    <row r="32" spans="2:4">
      <c r="B32" s="1292"/>
      <c r="C32" s="1292"/>
      <c r="D32" s="1292"/>
    </row>
    <row r="33" spans="2:4">
      <c r="B33" s="1292"/>
      <c r="C33" s="1292"/>
      <c r="D33" s="1292"/>
    </row>
    <row r="34" spans="2:4">
      <c r="B34" s="1292"/>
      <c r="C34" s="1292"/>
      <c r="D34" s="1292"/>
    </row>
    <row r="35" spans="2:4">
      <c r="B35" s="1292"/>
      <c r="C35" s="1292"/>
      <c r="D35" s="1292"/>
    </row>
    <row r="36" spans="2:4">
      <c r="B36" s="1292"/>
      <c r="C36" s="1292"/>
      <c r="D36" s="1292"/>
    </row>
    <row r="37" spans="2:4">
      <c r="B37" s="1292"/>
      <c r="C37" s="1292"/>
      <c r="D37" s="1292"/>
    </row>
    <row r="38" spans="2:4">
      <c r="B38" s="1292"/>
      <c r="C38" s="1292"/>
      <c r="D38" s="1292"/>
    </row>
    <row r="39" spans="2:4">
      <c r="B39" s="1292"/>
      <c r="C39" s="1292"/>
      <c r="D39" s="1292"/>
    </row>
    <row r="40" spans="2:4">
      <c r="B40" s="1292"/>
      <c r="C40" s="1292"/>
      <c r="D40" s="1292"/>
    </row>
    <row r="41" spans="2:4">
      <c r="B41" s="1292"/>
      <c r="C41" s="1292"/>
      <c r="D41" s="1292"/>
    </row>
    <row r="42" spans="2:4">
      <c r="B42" s="1292"/>
      <c r="C42" s="1292"/>
      <c r="D42" s="1292"/>
    </row>
    <row r="43" spans="2:4">
      <c r="B43" s="1292"/>
      <c r="C43" s="1292"/>
      <c r="D43" s="1292"/>
    </row>
    <row r="44" spans="2:4">
      <c r="B44" s="1292"/>
      <c r="C44" s="1292"/>
      <c r="D44" s="1292"/>
    </row>
    <row r="45" spans="2:4">
      <c r="B45" s="1292"/>
      <c r="C45" s="1292"/>
      <c r="D45" s="1292"/>
    </row>
    <row r="46" spans="2:4">
      <c r="B46" s="1292"/>
      <c r="C46" s="1292"/>
      <c r="D46" s="1292"/>
    </row>
    <row r="47" spans="2:4">
      <c r="B47" s="1292"/>
      <c r="C47" s="1292"/>
      <c r="D47" s="1292"/>
    </row>
    <row r="48" spans="2:4">
      <c r="B48" s="1292"/>
      <c r="C48" s="1292"/>
      <c r="D48" s="1292"/>
    </row>
    <row r="49" spans="2:4">
      <c r="B49" s="1292"/>
      <c r="C49" s="1292"/>
      <c r="D49" s="1292"/>
    </row>
    <row r="50" spans="2:4">
      <c r="B50" s="1292"/>
      <c r="C50" s="1292"/>
      <c r="D50" s="1292"/>
    </row>
    <row r="51" spans="2:4">
      <c r="B51" s="1292"/>
      <c r="C51" s="1292"/>
      <c r="D51" s="1292"/>
    </row>
    <row r="52" spans="2:4">
      <c r="B52" s="1292"/>
      <c r="C52" s="1292"/>
      <c r="D52" s="1292"/>
    </row>
    <row r="53" spans="2:4">
      <c r="B53" s="1292"/>
      <c r="C53" s="1292"/>
      <c r="D53" s="1292"/>
    </row>
    <row r="54" spans="2:4">
      <c r="B54" s="1292"/>
      <c r="C54" s="1292"/>
      <c r="D54" s="1292"/>
    </row>
    <row r="55" spans="2:4">
      <c r="B55" s="1292"/>
      <c r="C55" s="1292"/>
      <c r="D55" s="1292"/>
    </row>
    <row r="56" spans="2:4">
      <c r="B56" s="1292"/>
      <c r="C56" s="1292"/>
      <c r="D56" s="1292"/>
    </row>
    <row r="57" spans="2:4">
      <c r="B57" s="1292"/>
      <c r="C57" s="1292"/>
      <c r="D57" s="1292"/>
    </row>
    <row r="58" spans="2:4">
      <c r="B58" s="1292"/>
      <c r="C58" s="1292"/>
      <c r="D58" s="1292"/>
    </row>
    <row r="59" spans="2:4">
      <c r="B59" s="1292"/>
      <c r="C59" s="1292"/>
      <c r="D59" s="1292"/>
    </row>
    <row r="60" spans="2:4" ht="20.100000000000001" customHeight="1">
      <c r="B60" s="465" t="s">
        <v>1565</v>
      </c>
      <c r="C60" s="465"/>
      <c r="D60" s="465"/>
    </row>
  </sheetData>
  <sheetProtection algorithmName="SHA-512" hashValue="0P9Xy0DUw8FPmEENqp2USqGUIrFTCk5lqsvNYjEUha9YKbGdXO8KDcvbAXacy/vy4LSTRR1F8XSwiOsUUOts2A==" saltValue="z14AWHSv53OoxO2JKKvitg==" spinCount="100000" sheet="1" objects="1" scenarios="1" selectLockedCells="1"/>
  <protectedRanges>
    <protectedRange sqref="B47:D59" name="範圍1"/>
    <protectedRange sqref="E4:E6 E24:E32 E34:E80" name="範圍1_2"/>
  </protectedRanges>
  <mergeCells count="9">
    <mergeCell ref="B9:D59"/>
    <mergeCell ref="B8:D8"/>
    <mergeCell ref="B60:D60"/>
    <mergeCell ref="B7:D7"/>
    <mergeCell ref="B2:D2"/>
    <mergeCell ref="B3:D3"/>
    <mergeCell ref="B4:D4"/>
    <mergeCell ref="B5:D5"/>
    <mergeCell ref="B6:D6"/>
  </mergeCells>
  <phoneticPr fontId="1" type="noConversion"/>
  <printOptions horizontalCentered="1"/>
  <pageMargins left="0" right="0" top="0.5" bottom="0" header="0.31496062992126" footer="0.31496062992126"/>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26"/>
  <dimension ref="B1:D61"/>
  <sheetViews>
    <sheetView view="pageBreakPreview" topLeftCell="A9" zoomScaleSheetLayoutView="100" workbookViewId="0">
      <selection activeCell="B9" sqref="B9:D58"/>
    </sheetView>
  </sheetViews>
  <sheetFormatPr defaultColWidth="9" defaultRowHeight="15"/>
  <cols>
    <col min="1" max="1" width="1.125" style="7" customWidth="1"/>
    <col min="2" max="2" width="70.625" style="7" customWidth="1"/>
    <col min="3" max="3" width="6.875" style="7" customWidth="1"/>
    <col min="4" max="4" width="31.375" style="7" customWidth="1"/>
    <col min="5" max="5" width="1.125" style="7" customWidth="1"/>
    <col min="6" max="16384" width="9" style="7"/>
  </cols>
  <sheetData>
    <row r="1" spans="2:4" ht="3" customHeight="1"/>
    <row r="2" spans="2:4" ht="22.5" customHeight="1">
      <c r="B2" s="1314" t="s">
        <v>81</v>
      </c>
      <c r="C2" s="1314"/>
      <c r="D2" s="1314"/>
    </row>
    <row r="3" spans="2:4" ht="22.5" customHeight="1">
      <c r="B3" s="1315" t="s">
        <v>240</v>
      </c>
      <c r="C3" s="1315"/>
      <c r="D3" s="1315"/>
    </row>
    <row r="4" spans="2:4">
      <c r="B4" s="1307"/>
      <c r="C4" s="1307"/>
      <c r="D4" s="1307"/>
    </row>
    <row r="5" spans="2:4">
      <c r="B5" s="1297" t="s">
        <v>85</v>
      </c>
      <c r="C5" s="1297"/>
      <c r="D5" s="1297"/>
    </row>
    <row r="6" spans="2:4">
      <c r="B6" s="645"/>
      <c r="C6" s="645"/>
      <c r="D6" s="645"/>
    </row>
    <row r="7" spans="2:4">
      <c r="B7" s="1256" t="s">
        <v>96</v>
      </c>
      <c r="C7" s="1256"/>
      <c r="D7" s="1256"/>
    </row>
    <row r="8" spans="2:4">
      <c r="B8" s="1298"/>
      <c r="C8" s="1298"/>
      <c r="D8" s="1298"/>
    </row>
    <row r="9" spans="2:4">
      <c r="B9" s="1292"/>
      <c r="C9" s="1292"/>
      <c r="D9" s="1292"/>
    </row>
    <row r="10" spans="2:4">
      <c r="B10" s="1292"/>
      <c r="C10" s="1292"/>
      <c r="D10" s="1292"/>
    </row>
    <row r="11" spans="2:4">
      <c r="B11" s="1292"/>
      <c r="C11" s="1292"/>
      <c r="D11" s="1292"/>
    </row>
    <row r="12" spans="2:4">
      <c r="B12" s="1292"/>
      <c r="C12" s="1292"/>
      <c r="D12" s="1292"/>
    </row>
    <row r="13" spans="2:4">
      <c r="B13" s="1292"/>
      <c r="C13" s="1292"/>
      <c r="D13" s="1292"/>
    </row>
    <row r="14" spans="2:4">
      <c r="B14" s="1292"/>
      <c r="C14" s="1292"/>
      <c r="D14" s="1292"/>
    </row>
    <row r="15" spans="2:4">
      <c r="B15" s="1292"/>
      <c r="C15" s="1292"/>
      <c r="D15" s="1292"/>
    </row>
    <row r="16" spans="2:4">
      <c r="B16" s="1292"/>
      <c r="C16" s="1292"/>
      <c r="D16" s="1292"/>
    </row>
    <row r="17" spans="2:4">
      <c r="B17" s="1292"/>
      <c r="C17" s="1292"/>
      <c r="D17" s="1292"/>
    </row>
    <row r="18" spans="2:4">
      <c r="B18" s="1292"/>
      <c r="C18" s="1292"/>
      <c r="D18" s="1292"/>
    </row>
    <row r="19" spans="2:4">
      <c r="B19" s="1292"/>
      <c r="C19" s="1292"/>
      <c r="D19" s="1292"/>
    </row>
    <row r="20" spans="2:4">
      <c r="B20" s="1292"/>
      <c r="C20" s="1292"/>
      <c r="D20" s="1292"/>
    </row>
    <row r="21" spans="2:4">
      <c r="B21" s="1292"/>
      <c r="C21" s="1292"/>
      <c r="D21" s="1292"/>
    </row>
    <row r="22" spans="2:4">
      <c r="B22" s="1292"/>
      <c r="C22" s="1292"/>
      <c r="D22" s="1292"/>
    </row>
    <row r="23" spans="2:4">
      <c r="B23" s="1292"/>
      <c r="C23" s="1292"/>
      <c r="D23" s="1292"/>
    </row>
    <row r="24" spans="2:4">
      <c r="B24" s="1292"/>
      <c r="C24" s="1292"/>
      <c r="D24" s="1292"/>
    </row>
    <row r="25" spans="2:4">
      <c r="B25" s="1292"/>
      <c r="C25" s="1292"/>
      <c r="D25" s="1292"/>
    </row>
    <row r="26" spans="2:4">
      <c r="B26" s="1292"/>
      <c r="C26" s="1292"/>
      <c r="D26" s="1292"/>
    </row>
    <row r="27" spans="2:4">
      <c r="B27" s="1292"/>
      <c r="C27" s="1292"/>
      <c r="D27" s="1292"/>
    </row>
    <row r="28" spans="2:4">
      <c r="B28" s="1292"/>
      <c r="C28" s="1292"/>
      <c r="D28" s="1292"/>
    </row>
    <row r="29" spans="2:4">
      <c r="B29" s="1292"/>
      <c r="C29" s="1292"/>
      <c r="D29" s="1292"/>
    </row>
    <row r="30" spans="2:4">
      <c r="B30" s="1292"/>
      <c r="C30" s="1292"/>
      <c r="D30" s="1292"/>
    </row>
    <row r="31" spans="2:4">
      <c r="B31" s="1292"/>
      <c r="C31" s="1292"/>
      <c r="D31" s="1292"/>
    </row>
    <row r="32" spans="2:4">
      <c r="B32" s="1292"/>
      <c r="C32" s="1292"/>
      <c r="D32" s="1292"/>
    </row>
    <row r="33" spans="2:4">
      <c r="B33" s="1292"/>
      <c r="C33" s="1292"/>
      <c r="D33" s="1292"/>
    </row>
    <row r="34" spans="2:4">
      <c r="B34" s="1292"/>
      <c r="C34" s="1292"/>
      <c r="D34" s="1292"/>
    </row>
    <row r="35" spans="2:4">
      <c r="B35" s="1292"/>
      <c r="C35" s="1292"/>
      <c r="D35" s="1292"/>
    </row>
    <row r="36" spans="2:4">
      <c r="B36" s="1292"/>
      <c r="C36" s="1292"/>
      <c r="D36" s="1292"/>
    </row>
    <row r="37" spans="2:4">
      <c r="B37" s="1292"/>
      <c r="C37" s="1292"/>
      <c r="D37" s="1292"/>
    </row>
    <row r="38" spans="2:4">
      <c r="B38" s="1292"/>
      <c r="C38" s="1292"/>
      <c r="D38" s="1292"/>
    </row>
    <row r="39" spans="2:4">
      <c r="B39" s="1292"/>
      <c r="C39" s="1292"/>
      <c r="D39" s="1292"/>
    </row>
    <row r="40" spans="2:4">
      <c r="B40" s="1292"/>
      <c r="C40" s="1292"/>
      <c r="D40" s="1292"/>
    </row>
    <row r="41" spans="2:4">
      <c r="B41" s="1292"/>
      <c r="C41" s="1292"/>
      <c r="D41" s="1292"/>
    </row>
    <row r="42" spans="2:4">
      <c r="B42" s="1292"/>
      <c r="C42" s="1292"/>
      <c r="D42" s="1292"/>
    </row>
    <row r="43" spans="2:4">
      <c r="B43" s="1292"/>
      <c r="C43" s="1292"/>
      <c r="D43" s="1292"/>
    </row>
    <row r="44" spans="2:4">
      <c r="B44" s="1292"/>
      <c r="C44" s="1292"/>
      <c r="D44" s="1292"/>
    </row>
    <row r="45" spans="2:4">
      <c r="B45" s="1292"/>
      <c r="C45" s="1292"/>
      <c r="D45" s="1292"/>
    </row>
    <row r="46" spans="2:4">
      <c r="B46" s="1292"/>
      <c r="C46" s="1292"/>
      <c r="D46" s="1292"/>
    </row>
    <row r="47" spans="2:4">
      <c r="B47" s="1292"/>
      <c r="C47" s="1292"/>
      <c r="D47" s="1292"/>
    </row>
    <row r="48" spans="2:4">
      <c r="B48" s="1292"/>
      <c r="C48" s="1292"/>
      <c r="D48" s="1292"/>
    </row>
    <row r="49" spans="2:4">
      <c r="B49" s="1292"/>
      <c r="C49" s="1292"/>
      <c r="D49" s="1292"/>
    </row>
    <row r="50" spans="2:4">
      <c r="B50" s="1292"/>
      <c r="C50" s="1292"/>
      <c r="D50" s="1292"/>
    </row>
    <row r="51" spans="2:4">
      <c r="B51" s="1292"/>
      <c r="C51" s="1292"/>
      <c r="D51" s="1292"/>
    </row>
    <row r="52" spans="2:4">
      <c r="B52" s="1292"/>
      <c r="C52" s="1292"/>
      <c r="D52" s="1292"/>
    </row>
    <row r="53" spans="2:4">
      <c r="B53" s="1292"/>
      <c r="C53" s="1292"/>
      <c r="D53" s="1292"/>
    </row>
    <row r="54" spans="2:4">
      <c r="B54" s="1292"/>
      <c r="C54" s="1292"/>
      <c r="D54" s="1292"/>
    </row>
    <row r="55" spans="2:4">
      <c r="B55" s="1292"/>
      <c r="C55" s="1292"/>
      <c r="D55" s="1292"/>
    </row>
    <row r="56" spans="2:4">
      <c r="B56" s="1292"/>
      <c r="C56" s="1292"/>
      <c r="D56" s="1292"/>
    </row>
    <row r="57" spans="2:4">
      <c r="B57" s="1292"/>
      <c r="C57" s="1292"/>
      <c r="D57" s="1292"/>
    </row>
    <row r="58" spans="2:4" ht="30" customHeight="1">
      <c r="B58" s="1292"/>
      <c r="C58" s="1292"/>
      <c r="D58" s="1292"/>
    </row>
    <row r="59" spans="2:4" ht="20.100000000000001" customHeight="1">
      <c r="B59" s="465" t="s">
        <v>1566</v>
      </c>
      <c r="C59" s="465"/>
      <c r="D59" s="465"/>
    </row>
    <row r="60" spans="2:4">
      <c r="B60" s="1316" t="s">
        <v>111</v>
      </c>
      <c r="C60" s="645"/>
      <c r="D60" s="645"/>
    </row>
    <row r="61" spans="2:4">
      <c r="B61" s="645"/>
      <c r="C61" s="645"/>
      <c r="D61" s="645"/>
    </row>
  </sheetData>
  <sheetProtection algorithmName="SHA-512" hashValue="7whNUNqWSr9JEZdQi0fiTdOTPN13LkIZ4gnde7+w9H2Y5Ksie9hdAutE3pWe1hBFgTc0nXGe/UWtaw8cS4/A2g==" saltValue="3i/4qWTlXkp/ws+4/kC8SQ==" spinCount="100000" sheet="1" objects="1" scenarios="1" selectLockedCells="1"/>
  <protectedRanges>
    <protectedRange sqref="B60:D61 B45:D58" name="範圍1"/>
    <protectedRange sqref="E4:E6 E41:E50 E31:E39" name="範圍1_2"/>
    <protectedRange sqref="E59" name="範圍1_2_1"/>
  </protectedRanges>
  <mergeCells count="11">
    <mergeCell ref="B9:D58"/>
    <mergeCell ref="B60:D60"/>
    <mergeCell ref="B61:D61"/>
    <mergeCell ref="B59:D59"/>
    <mergeCell ref="B8:D8"/>
    <mergeCell ref="B7:D7"/>
    <mergeCell ref="B2:D2"/>
    <mergeCell ref="B3:D3"/>
    <mergeCell ref="B4:D4"/>
    <mergeCell ref="B5:D5"/>
    <mergeCell ref="B6:D6"/>
  </mergeCells>
  <phoneticPr fontId="1" type="noConversion"/>
  <printOptions horizontalCentered="1"/>
  <pageMargins left="0" right="0" top="0.5" bottom="0" header="0.31496062992126" footer="0.31496062992126"/>
  <pageSetup paperSize="9" scale="8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orksheet___27"/>
  <dimension ref="B1:F440"/>
  <sheetViews>
    <sheetView view="pageBreakPreview" zoomScaleSheetLayoutView="100" workbookViewId="0">
      <selection activeCell="E38" sqref="E38:K40"/>
    </sheetView>
  </sheetViews>
  <sheetFormatPr defaultColWidth="9" defaultRowHeight="15"/>
  <cols>
    <col min="1" max="1" width="1.125" style="7" customWidth="1"/>
    <col min="2" max="2" width="4" style="7" customWidth="1"/>
    <col min="3" max="3" width="2.125" style="7" customWidth="1"/>
    <col min="4" max="4" width="2.125" style="329" customWidth="1"/>
    <col min="5" max="5" width="101.375" style="7" customWidth="1"/>
    <col min="6" max="6" width="1.125" style="7" customWidth="1"/>
    <col min="7" max="16384" width="9" style="7"/>
  </cols>
  <sheetData>
    <row r="1" spans="2:6" ht="3" customHeight="1"/>
    <row r="2" spans="2:6" ht="39" customHeight="1">
      <c r="B2" s="1324" t="s">
        <v>1500</v>
      </c>
      <c r="C2" s="1324"/>
      <c r="D2" s="1324"/>
      <c r="E2" s="1324"/>
    </row>
    <row r="3" spans="2:6" ht="12" customHeight="1">
      <c r="B3" s="1325">
        <v>1</v>
      </c>
      <c r="C3" s="332"/>
      <c r="D3" s="201"/>
      <c r="E3" s="1321" t="s">
        <v>249</v>
      </c>
      <c r="F3" s="192"/>
    </row>
    <row r="4" spans="2:6" ht="12" customHeight="1">
      <c r="B4" s="1326"/>
      <c r="C4" s="163"/>
      <c r="D4" s="201"/>
      <c r="E4" s="1322"/>
      <c r="F4" s="192"/>
    </row>
    <row r="5" spans="2:6" ht="12" customHeight="1">
      <c r="B5" s="1327"/>
      <c r="C5" s="333"/>
      <c r="D5" s="202"/>
      <c r="E5" s="1323"/>
      <c r="F5" s="192"/>
    </row>
    <row r="6" spans="2:6" ht="12" customHeight="1">
      <c r="B6" s="1326">
        <v>2</v>
      </c>
      <c r="C6" s="332"/>
      <c r="D6" s="201"/>
      <c r="E6" s="1322" t="s">
        <v>250</v>
      </c>
      <c r="F6" s="192"/>
    </row>
    <row r="7" spans="2:6" ht="12" customHeight="1">
      <c r="B7" s="1326"/>
      <c r="C7" s="163"/>
      <c r="D7" s="201"/>
      <c r="E7" s="1322"/>
      <c r="F7" s="192"/>
    </row>
    <row r="8" spans="2:6" ht="12" customHeight="1">
      <c r="B8" s="1327"/>
      <c r="C8" s="333"/>
      <c r="D8" s="202"/>
      <c r="E8" s="1323"/>
      <c r="F8" s="192"/>
    </row>
    <row r="9" spans="2:6" ht="12" customHeight="1">
      <c r="B9" s="1326">
        <v>3</v>
      </c>
      <c r="C9" s="163"/>
      <c r="D9" s="201"/>
      <c r="E9" s="774" t="s">
        <v>1275</v>
      </c>
      <c r="F9" s="192"/>
    </row>
    <row r="10" spans="2:6" ht="12" customHeight="1">
      <c r="B10" s="1326"/>
      <c r="C10" s="163"/>
      <c r="D10" s="201"/>
      <c r="E10" s="774"/>
      <c r="F10" s="192"/>
    </row>
    <row r="11" spans="2:6" ht="12" customHeight="1">
      <c r="B11" s="1327"/>
      <c r="C11" s="333"/>
      <c r="D11" s="202"/>
      <c r="E11" s="1318"/>
      <c r="F11" s="192"/>
    </row>
    <row r="12" spans="2:6" ht="12" customHeight="1">
      <c r="B12" s="1326">
        <v>4</v>
      </c>
      <c r="C12" s="332"/>
      <c r="D12" s="201"/>
      <c r="E12" s="1322" t="s">
        <v>251</v>
      </c>
      <c r="F12" s="192"/>
    </row>
    <row r="13" spans="2:6" ht="12" customHeight="1">
      <c r="B13" s="1326"/>
      <c r="C13" s="163"/>
      <c r="D13" s="201"/>
      <c r="E13" s="1322"/>
      <c r="F13" s="192"/>
    </row>
    <row r="14" spans="2:6" ht="12" customHeight="1">
      <c r="B14" s="1327"/>
      <c r="C14" s="333"/>
      <c r="D14" s="202"/>
      <c r="E14" s="1323"/>
      <c r="F14" s="192"/>
    </row>
    <row r="15" spans="2:6" s="428" customFormat="1" ht="12" customHeight="1">
      <c r="B15" s="985">
        <v>5</v>
      </c>
      <c r="C15" s="330"/>
      <c r="D15" s="30"/>
      <c r="E15" s="774" t="s">
        <v>1276</v>
      </c>
      <c r="F15" s="427"/>
    </row>
    <row r="16" spans="2:6" s="428" customFormat="1" ht="12" customHeight="1">
      <c r="B16" s="985"/>
      <c r="C16" s="163"/>
      <c r="D16" s="30"/>
      <c r="E16" s="774"/>
      <c r="F16" s="427"/>
    </row>
    <row r="17" spans="2:6" s="428" customFormat="1" ht="12" customHeight="1">
      <c r="B17" s="985"/>
      <c r="C17" s="203"/>
      <c r="D17" s="30"/>
      <c r="E17" s="774"/>
      <c r="F17" s="427"/>
    </row>
    <row r="18" spans="2:6" s="428" customFormat="1" ht="12" customHeight="1">
      <c r="B18" s="1317"/>
      <c r="C18" s="331"/>
      <c r="D18" s="204"/>
      <c r="E18" s="1318"/>
      <c r="F18" s="427"/>
    </row>
    <row r="19" spans="2:6" ht="12" customHeight="1">
      <c r="B19" s="985">
        <v>6</v>
      </c>
      <c r="C19" s="330"/>
      <c r="D19" s="30"/>
      <c r="E19" s="774" t="s">
        <v>1277</v>
      </c>
      <c r="F19" s="192"/>
    </row>
    <row r="20" spans="2:6" ht="12" customHeight="1">
      <c r="B20" s="985"/>
      <c r="C20" s="163"/>
      <c r="D20" s="30"/>
      <c r="E20" s="774"/>
      <c r="F20" s="192"/>
    </row>
    <row r="21" spans="2:6" ht="12" customHeight="1">
      <c r="B21" s="985"/>
      <c r="C21" s="203"/>
      <c r="D21" s="30"/>
      <c r="E21" s="774"/>
      <c r="F21" s="192"/>
    </row>
    <row r="22" spans="2:6" ht="12" customHeight="1">
      <c r="B22" s="1317"/>
      <c r="C22" s="331"/>
      <c r="D22" s="204"/>
      <c r="E22" s="1318"/>
      <c r="F22" s="192"/>
    </row>
    <row r="23" spans="2:6" ht="12" customHeight="1">
      <c r="B23" s="985">
        <v>7</v>
      </c>
      <c r="C23" s="332"/>
      <c r="D23" s="201"/>
      <c r="E23" s="1322" t="s">
        <v>1084</v>
      </c>
      <c r="F23" s="192"/>
    </row>
    <row r="24" spans="2:6" ht="12" customHeight="1">
      <c r="B24" s="985"/>
      <c r="C24" s="163"/>
      <c r="D24" s="201"/>
      <c r="E24" s="1322"/>
      <c r="F24" s="192"/>
    </row>
    <row r="25" spans="2:6" ht="12" customHeight="1">
      <c r="B25" s="1317"/>
      <c r="C25" s="333"/>
      <c r="D25" s="202"/>
      <c r="E25" s="1323"/>
      <c r="F25" s="192"/>
    </row>
    <row r="26" spans="2:6" ht="12" customHeight="1">
      <c r="B26" s="985">
        <v>8</v>
      </c>
      <c r="C26" s="330"/>
      <c r="D26" s="30"/>
      <c r="E26" s="774" t="s">
        <v>1278</v>
      </c>
      <c r="F26" s="192"/>
    </row>
    <row r="27" spans="2:6" ht="12" customHeight="1">
      <c r="B27" s="985"/>
      <c r="C27" s="163"/>
      <c r="D27" s="30"/>
      <c r="E27" s="774"/>
      <c r="F27" s="192"/>
    </row>
    <row r="28" spans="2:6" ht="12" customHeight="1">
      <c r="B28" s="1317"/>
      <c r="C28" s="331"/>
      <c r="D28" s="204"/>
      <c r="E28" s="1318"/>
      <c r="F28" s="192"/>
    </row>
    <row r="29" spans="2:6" ht="12" customHeight="1">
      <c r="B29" s="985">
        <v>9</v>
      </c>
      <c r="C29" s="332"/>
      <c r="D29" s="201"/>
      <c r="E29" s="1322" t="s">
        <v>252</v>
      </c>
      <c r="F29" s="192"/>
    </row>
    <row r="30" spans="2:6" ht="12" customHeight="1">
      <c r="B30" s="985"/>
      <c r="C30" s="163"/>
      <c r="D30" s="201"/>
      <c r="E30" s="1322"/>
      <c r="F30" s="192"/>
    </row>
    <row r="31" spans="2:6" ht="12" customHeight="1">
      <c r="B31" s="1317"/>
      <c r="C31" s="333"/>
      <c r="D31" s="202"/>
      <c r="E31" s="1323"/>
      <c r="F31" s="192"/>
    </row>
    <row r="32" spans="2:6" ht="12" customHeight="1">
      <c r="B32" s="985">
        <v>10</v>
      </c>
      <c r="C32" s="332"/>
      <c r="D32" s="201"/>
      <c r="E32" s="1322" t="s">
        <v>253</v>
      </c>
      <c r="F32" s="192"/>
    </row>
    <row r="33" spans="2:6" ht="12" customHeight="1">
      <c r="B33" s="985"/>
      <c r="C33" s="163"/>
      <c r="D33" s="201"/>
      <c r="E33" s="1322"/>
      <c r="F33" s="192"/>
    </row>
    <row r="34" spans="2:6" ht="12" customHeight="1">
      <c r="B34" s="1317"/>
      <c r="C34" s="333"/>
      <c r="D34" s="202"/>
      <c r="E34" s="1323"/>
      <c r="F34" s="192"/>
    </row>
    <row r="35" spans="2:6" ht="12" customHeight="1">
      <c r="B35" s="985">
        <v>11</v>
      </c>
      <c r="C35" s="332"/>
      <c r="D35" s="201"/>
      <c r="E35" s="1322" t="s">
        <v>254</v>
      </c>
      <c r="F35" s="192"/>
    </row>
    <row r="36" spans="2:6" ht="12" customHeight="1">
      <c r="B36" s="985"/>
      <c r="C36" s="163"/>
      <c r="D36" s="201"/>
      <c r="E36" s="1322"/>
      <c r="F36" s="192"/>
    </row>
    <row r="37" spans="2:6" ht="12" customHeight="1">
      <c r="B37" s="1317"/>
      <c r="C37" s="333"/>
      <c r="D37" s="202"/>
      <c r="E37" s="1323"/>
      <c r="F37" s="192"/>
    </row>
    <row r="38" spans="2:6" ht="12" customHeight="1">
      <c r="B38" s="985">
        <v>12</v>
      </c>
      <c r="C38" s="332"/>
      <c r="D38" s="201"/>
      <c r="E38" s="1322" t="s">
        <v>255</v>
      </c>
      <c r="F38" s="192"/>
    </row>
    <row r="39" spans="2:6" ht="12" customHeight="1">
      <c r="B39" s="985"/>
      <c r="C39" s="163"/>
      <c r="D39" s="201"/>
      <c r="E39" s="1322"/>
      <c r="F39" s="192"/>
    </row>
    <row r="40" spans="2:6" ht="12" customHeight="1">
      <c r="B40" s="1317"/>
      <c r="C40" s="333"/>
      <c r="D40" s="202"/>
      <c r="E40" s="1323"/>
      <c r="F40" s="192"/>
    </row>
    <row r="41" spans="2:6" ht="12" customHeight="1">
      <c r="B41" s="985">
        <v>13</v>
      </c>
      <c r="C41" s="332"/>
      <c r="D41" s="201"/>
      <c r="E41" s="1322" t="s">
        <v>256</v>
      </c>
      <c r="F41" s="192"/>
    </row>
    <row r="42" spans="2:6" ht="12" customHeight="1">
      <c r="B42" s="985"/>
      <c r="C42" s="163"/>
      <c r="D42" s="201"/>
      <c r="E42" s="1322"/>
      <c r="F42" s="192"/>
    </row>
    <row r="43" spans="2:6" ht="12" customHeight="1">
      <c r="B43" s="1317"/>
      <c r="C43" s="333"/>
      <c r="D43" s="202"/>
      <c r="E43" s="1323"/>
      <c r="F43" s="192"/>
    </row>
    <row r="44" spans="2:6" ht="12" customHeight="1">
      <c r="B44" s="985">
        <v>14</v>
      </c>
      <c r="C44" s="332"/>
      <c r="D44" s="201"/>
      <c r="E44" s="1322" t="s">
        <v>257</v>
      </c>
      <c r="F44" s="192"/>
    </row>
    <row r="45" spans="2:6" ht="12" customHeight="1">
      <c r="B45" s="985"/>
      <c r="C45" s="163"/>
      <c r="D45" s="201"/>
      <c r="E45" s="1322"/>
      <c r="F45" s="192"/>
    </row>
    <row r="46" spans="2:6" ht="12" customHeight="1">
      <c r="B46" s="1317"/>
      <c r="C46" s="333"/>
      <c r="D46" s="202"/>
      <c r="E46" s="1323"/>
      <c r="F46" s="192"/>
    </row>
    <row r="47" spans="2:6" ht="12" customHeight="1">
      <c r="B47" s="985">
        <v>15</v>
      </c>
      <c r="C47" s="332"/>
      <c r="D47" s="201"/>
      <c r="E47" s="1322" t="s">
        <v>258</v>
      </c>
      <c r="F47" s="192"/>
    </row>
    <row r="48" spans="2:6" ht="12" customHeight="1">
      <c r="B48" s="985"/>
      <c r="C48" s="163"/>
      <c r="D48" s="201"/>
      <c r="E48" s="1322"/>
      <c r="F48" s="192"/>
    </row>
    <row r="49" spans="2:6" ht="12" customHeight="1">
      <c r="B49" s="1317"/>
      <c r="C49" s="333"/>
      <c r="D49" s="202"/>
      <c r="E49" s="1323"/>
      <c r="F49" s="192"/>
    </row>
    <row r="50" spans="2:6" ht="12" customHeight="1">
      <c r="B50" s="985">
        <v>16</v>
      </c>
      <c r="C50" s="332"/>
      <c r="D50" s="201"/>
      <c r="E50" s="1322" t="s">
        <v>259</v>
      </c>
      <c r="F50" s="192"/>
    </row>
    <row r="51" spans="2:6" ht="12" customHeight="1">
      <c r="B51" s="985"/>
      <c r="C51" s="163"/>
      <c r="D51" s="201"/>
      <c r="E51" s="1322"/>
      <c r="F51" s="192"/>
    </row>
    <row r="52" spans="2:6" ht="12" customHeight="1">
      <c r="B52" s="1317"/>
      <c r="C52" s="333"/>
      <c r="D52" s="202"/>
      <c r="E52" s="1323"/>
      <c r="F52" s="192"/>
    </row>
    <row r="53" spans="2:6" ht="12" customHeight="1">
      <c r="B53" s="985">
        <v>17</v>
      </c>
      <c r="C53" s="332"/>
      <c r="D53" s="201"/>
      <c r="E53" s="1322" t="s">
        <v>260</v>
      </c>
      <c r="F53" s="192"/>
    </row>
    <row r="54" spans="2:6" ht="12" customHeight="1">
      <c r="B54" s="985"/>
      <c r="C54" s="163"/>
      <c r="D54" s="201"/>
      <c r="E54" s="1322"/>
      <c r="F54" s="192"/>
    </row>
    <row r="55" spans="2:6" ht="12" customHeight="1">
      <c r="B55" s="1317"/>
      <c r="C55" s="333"/>
      <c r="D55" s="202"/>
      <c r="E55" s="1323"/>
      <c r="F55" s="192"/>
    </row>
    <row r="56" spans="2:6" ht="12" customHeight="1">
      <c r="B56" s="985">
        <v>18</v>
      </c>
      <c r="C56" s="332"/>
      <c r="D56" s="201"/>
      <c r="E56" s="1322" t="s">
        <v>261</v>
      </c>
      <c r="F56" s="192"/>
    </row>
    <row r="57" spans="2:6" ht="12" customHeight="1">
      <c r="B57" s="985"/>
      <c r="C57" s="163"/>
      <c r="D57" s="201"/>
      <c r="E57" s="1322"/>
      <c r="F57" s="192"/>
    </row>
    <row r="58" spans="2:6" ht="12" customHeight="1">
      <c r="B58" s="1317"/>
      <c r="C58" s="333"/>
      <c r="D58" s="202"/>
      <c r="E58" s="1323"/>
      <c r="F58" s="192"/>
    </row>
    <row r="59" spans="2:6" ht="12" customHeight="1">
      <c r="B59" s="985">
        <v>19</v>
      </c>
      <c r="C59" s="332"/>
      <c r="D59" s="201"/>
      <c r="E59" s="774" t="s">
        <v>1390</v>
      </c>
      <c r="F59" s="192"/>
    </row>
    <row r="60" spans="2:6" ht="12" customHeight="1">
      <c r="B60" s="985"/>
      <c r="C60" s="163"/>
      <c r="D60" s="201"/>
      <c r="E60" s="774"/>
      <c r="F60" s="192"/>
    </row>
    <row r="61" spans="2:6" ht="12" customHeight="1">
      <c r="B61" s="1317"/>
      <c r="C61" s="333"/>
      <c r="D61" s="202"/>
      <c r="E61" s="1318"/>
      <c r="F61" s="192"/>
    </row>
    <row r="62" spans="2:6" ht="12" customHeight="1">
      <c r="B62" s="985">
        <v>20</v>
      </c>
      <c r="C62" s="332"/>
      <c r="D62" s="201"/>
      <c r="E62" s="1322" t="s">
        <v>1501</v>
      </c>
      <c r="F62" s="192"/>
    </row>
    <row r="63" spans="2:6" ht="12" customHeight="1">
      <c r="B63" s="985"/>
      <c r="C63" s="163"/>
      <c r="D63" s="201"/>
      <c r="E63" s="1322"/>
      <c r="F63" s="192"/>
    </row>
    <row r="64" spans="2:6" ht="12" customHeight="1">
      <c r="B64" s="1317"/>
      <c r="C64" s="333"/>
      <c r="D64" s="202"/>
      <c r="E64" s="1323"/>
      <c r="F64" s="192"/>
    </row>
    <row r="65" spans="2:6" ht="12" customHeight="1">
      <c r="B65" s="985">
        <v>21</v>
      </c>
      <c r="C65" s="332"/>
      <c r="D65" s="201"/>
      <c r="E65" s="1319" t="s">
        <v>1391</v>
      </c>
      <c r="F65" s="192"/>
    </row>
    <row r="66" spans="2:6" ht="12" customHeight="1">
      <c r="B66" s="985"/>
      <c r="C66" s="163"/>
      <c r="D66" s="201"/>
      <c r="E66" s="774"/>
      <c r="F66" s="192"/>
    </row>
    <row r="67" spans="2:6" ht="12" customHeight="1">
      <c r="B67" s="1317"/>
      <c r="C67" s="333"/>
      <c r="D67" s="202"/>
      <c r="E67" s="1318"/>
      <c r="F67" s="192"/>
    </row>
    <row r="68" spans="2:6" ht="12" customHeight="1">
      <c r="B68" s="985">
        <v>22</v>
      </c>
      <c r="C68" s="332"/>
      <c r="D68" s="201"/>
      <c r="E68" s="1319" t="s">
        <v>1069</v>
      </c>
      <c r="F68" s="192"/>
    </row>
    <row r="69" spans="2:6" ht="12" customHeight="1">
      <c r="B69" s="985"/>
      <c r="C69" s="163"/>
      <c r="D69" s="201"/>
      <c r="E69" s="774"/>
      <c r="F69" s="192"/>
    </row>
    <row r="70" spans="2:6" ht="12" customHeight="1">
      <c r="B70" s="1317"/>
      <c r="C70" s="333"/>
      <c r="D70" s="202"/>
      <c r="E70" s="1318"/>
      <c r="F70" s="192"/>
    </row>
    <row r="71" spans="2:6" ht="12" customHeight="1">
      <c r="B71" s="985">
        <v>23</v>
      </c>
      <c r="C71" s="332"/>
      <c r="D71" s="201"/>
      <c r="E71" s="1321" t="s">
        <v>262</v>
      </c>
      <c r="F71" s="192"/>
    </row>
    <row r="72" spans="2:6" ht="12" customHeight="1">
      <c r="B72" s="985"/>
      <c r="C72" s="163"/>
      <c r="D72" s="201"/>
      <c r="E72" s="1322"/>
      <c r="F72" s="192"/>
    </row>
    <row r="73" spans="2:6" ht="12" customHeight="1">
      <c r="B73" s="1317"/>
      <c r="C73" s="333"/>
      <c r="D73" s="202"/>
      <c r="E73" s="1323"/>
      <c r="F73" s="192"/>
    </row>
    <row r="74" spans="2:6" ht="12" customHeight="1">
      <c r="B74" s="985">
        <v>24</v>
      </c>
      <c r="C74" s="332"/>
      <c r="D74" s="201"/>
      <c r="E74" s="1322" t="s">
        <v>263</v>
      </c>
      <c r="F74" s="192"/>
    </row>
    <row r="75" spans="2:6" ht="12" customHeight="1">
      <c r="B75" s="985"/>
      <c r="C75" s="163"/>
      <c r="D75" s="201"/>
      <c r="E75" s="1322"/>
      <c r="F75" s="192"/>
    </row>
    <row r="76" spans="2:6" ht="12" customHeight="1">
      <c r="B76" s="1317"/>
      <c r="C76" s="333"/>
      <c r="D76" s="202"/>
      <c r="E76" s="1323"/>
      <c r="F76" s="192"/>
    </row>
    <row r="77" spans="2:6" ht="12" customHeight="1">
      <c r="B77" s="985">
        <v>25</v>
      </c>
      <c r="C77" s="332"/>
      <c r="D77" s="201"/>
      <c r="E77" s="1322" t="s">
        <v>264</v>
      </c>
      <c r="F77" s="192"/>
    </row>
    <row r="78" spans="2:6" ht="12" customHeight="1">
      <c r="B78" s="985"/>
      <c r="C78" s="163"/>
      <c r="D78" s="201"/>
      <c r="E78" s="1322"/>
      <c r="F78" s="192"/>
    </row>
    <row r="79" spans="2:6" ht="12" customHeight="1">
      <c r="B79" s="1317"/>
      <c r="C79" s="333"/>
      <c r="D79" s="202"/>
      <c r="E79" s="1323"/>
      <c r="F79" s="192"/>
    </row>
    <row r="80" spans="2:6" ht="12" customHeight="1">
      <c r="B80" s="1320">
        <v>26</v>
      </c>
      <c r="C80" s="332"/>
      <c r="D80" s="201"/>
      <c r="E80" s="1321" t="s">
        <v>923</v>
      </c>
      <c r="F80" s="192"/>
    </row>
    <row r="81" spans="2:6" ht="12" customHeight="1">
      <c r="B81" s="985"/>
      <c r="C81" s="163"/>
      <c r="D81" s="201"/>
      <c r="E81" s="1322"/>
      <c r="F81" s="192"/>
    </row>
    <row r="82" spans="2:6" ht="12" customHeight="1">
      <c r="B82" s="1317"/>
      <c r="C82" s="333"/>
      <c r="D82" s="202"/>
      <c r="E82" s="1323"/>
      <c r="F82" s="192"/>
    </row>
    <row r="83" spans="2:6" ht="12" customHeight="1">
      <c r="B83" s="1320">
        <v>27</v>
      </c>
      <c r="C83" s="332"/>
      <c r="D83" s="201"/>
      <c r="E83" s="774" t="s">
        <v>1279</v>
      </c>
      <c r="F83" s="192"/>
    </row>
    <row r="84" spans="2:6" ht="12" customHeight="1">
      <c r="B84" s="985"/>
      <c r="C84" s="163"/>
      <c r="D84" s="201"/>
      <c r="E84" s="774"/>
      <c r="F84" s="192"/>
    </row>
    <row r="85" spans="2:6" ht="12" customHeight="1">
      <c r="B85" s="1317"/>
      <c r="C85" s="333"/>
      <c r="D85" s="202"/>
      <c r="E85" s="1318"/>
      <c r="F85" s="192"/>
    </row>
    <row r="86" spans="2:6" ht="18" customHeight="1">
      <c r="B86" s="465" t="s">
        <v>1567</v>
      </c>
      <c r="C86" s="465"/>
      <c r="D86" s="465"/>
      <c r="E86" s="465"/>
    </row>
    <row r="87" spans="2:6">
      <c r="B87" s="275"/>
      <c r="C87" s="275"/>
      <c r="D87" s="386"/>
      <c r="E87" s="275"/>
    </row>
    <row r="88" spans="2:6">
      <c r="B88" s="275"/>
      <c r="C88" s="275"/>
      <c r="D88" s="386"/>
      <c r="E88" s="275"/>
    </row>
    <row r="89" spans="2:6">
      <c r="B89" s="275"/>
      <c r="C89" s="275"/>
      <c r="D89" s="386"/>
      <c r="E89" s="275"/>
    </row>
    <row r="90" spans="2:6">
      <c r="B90" s="275"/>
      <c r="C90" s="275"/>
      <c r="D90" s="386"/>
      <c r="E90" s="275"/>
    </row>
    <row r="91" spans="2:6">
      <c r="B91" s="275"/>
      <c r="C91" s="275"/>
      <c r="D91" s="386"/>
      <c r="E91" s="275"/>
    </row>
    <row r="92" spans="2:6">
      <c r="B92" s="275"/>
      <c r="C92" s="275"/>
      <c r="D92" s="386"/>
      <c r="E92" s="275"/>
    </row>
    <row r="93" spans="2:6">
      <c r="B93" s="275"/>
      <c r="C93" s="275"/>
      <c r="D93" s="386"/>
      <c r="E93" s="275"/>
    </row>
    <row r="94" spans="2:6">
      <c r="B94" s="275"/>
      <c r="C94" s="275"/>
      <c r="D94" s="386"/>
      <c r="E94" s="275"/>
    </row>
    <row r="95" spans="2:6">
      <c r="B95" s="275"/>
      <c r="C95" s="275"/>
      <c r="D95" s="386"/>
      <c r="E95" s="275"/>
    </row>
    <row r="96" spans="2:6">
      <c r="B96" s="275"/>
      <c r="C96" s="275"/>
      <c r="D96" s="386"/>
      <c r="E96" s="275"/>
    </row>
    <row r="97" spans="2:5">
      <c r="B97" s="275"/>
      <c r="C97" s="275"/>
      <c r="D97" s="386"/>
      <c r="E97" s="275"/>
    </row>
    <row r="98" spans="2:5">
      <c r="B98" s="275"/>
      <c r="C98" s="275"/>
      <c r="D98" s="386"/>
      <c r="E98" s="275"/>
    </row>
    <row r="99" spans="2:5">
      <c r="B99" s="275"/>
      <c r="C99" s="275"/>
      <c r="D99" s="386"/>
      <c r="E99" s="275"/>
    </row>
    <row r="100" spans="2:5">
      <c r="B100" s="275"/>
      <c r="C100" s="275"/>
      <c r="D100" s="386"/>
      <c r="E100" s="275"/>
    </row>
    <row r="101" spans="2:5">
      <c r="B101" s="275"/>
      <c r="C101" s="275"/>
      <c r="D101" s="386"/>
      <c r="E101" s="275"/>
    </row>
    <row r="102" spans="2:5">
      <c r="B102" s="275"/>
      <c r="C102" s="275"/>
      <c r="D102" s="386"/>
      <c r="E102" s="275"/>
    </row>
    <row r="103" spans="2:5">
      <c r="B103" s="275"/>
      <c r="C103" s="275"/>
      <c r="D103" s="386"/>
      <c r="E103" s="275"/>
    </row>
    <row r="104" spans="2:5">
      <c r="B104" s="275"/>
      <c r="C104" s="275"/>
      <c r="D104" s="386"/>
      <c r="E104" s="275"/>
    </row>
    <row r="105" spans="2:5">
      <c r="B105" s="275"/>
      <c r="C105" s="275"/>
      <c r="D105" s="386"/>
      <c r="E105" s="275"/>
    </row>
    <row r="106" spans="2:5">
      <c r="B106" s="275"/>
      <c r="C106" s="275"/>
      <c r="D106" s="386"/>
      <c r="E106" s="275"/>
    </row>
    <row r="107" spans="2:5">
      <c r="B107" s="275"/>
      <c r="C107" s="275"/>
      <c r="D107" s="386"/>
      <c r="E107" s="275"/>
    </row>
    <row r="108" spans="2:5">
      <c r="B108" s="275"/>
      <c r="C108" s="275"/>
      <c r="D108" s="386"/>
      <c r="E108" s="275"/>
    </row>
    <row r="109" spans="2:5">
      <c r="B109" s="275"/>
      <c r="C109" s="275"/>
      <c r="D109" s="386"/>
      <c r="E109" s="275"/>
    </row>
    <row r="110" spans="2:5">
      <c r="B110" s="275"/>
      <c r="C110" s="275"/>
      <c r="D110" s="386"/>
      <c r="E110" s="275"/>
    </row>
    <row r="111" spans="2:5">
      <c r="B111" s="275"/>
      <c r="C111" s="275"/>
      <c r="D111" s="386"/>
      <c r="E111" s="275"/>
    </row>
    <row r="112" spans="2:5">
      <c r="B112" s="275"/>
      <c r="C112" s="275"/>
      <c r="D112" s="386"/>
      <c r="E112" s="275"/>
    </row>
    <row r="113" spans="2:5">
      <c r="B113" s="275"/>
      <c r="C113" s="275"/>
      <c r="D113" s="386"/>
      <c r="E113" s="275"/>
    </row>
    <row r="114" spans="2:5">
      <c r="B114" s="275"/>
      <c r="C114" s="275"/>
      <c r="D114" s="386"/>
      <c r="E114" s="275"/>
    </row>
    <row r="115" spans="2:5">
      <c r="B115" s="275"/>
      <c r="C115" s="275"/>
      <c r="D115" s="386"/>
      <c r="E115" s="275"/>
    </row>
    <row r="116" spans="2:5">
      <c r="B116" s="275"/>
      <c r="C116" s="275"/>
      <c r="D116" s="386"/>
      <c r="E116" s="275"/>
    </row>
    <row r="117" spans="2:5">
      <c r="B117" s="275"/>
      <c r="C117" s="275"/>
      <c r="D117" s="386"/>
      <c r="E117" s="275"/>
    </row>
    <row r="118" spans="2:5">
      <c r="B118" s="275"/>
      <c r="C118" s="275"/>
      <c r="D118" s="386"/>
      <c r="E118" s="275"/>
    </row>
    <row r="119" spans="2:5">
      <c r="B119" s="275"/>
      <c r="C119" s="275"/>
      <c r="D119" s="386"/>
      <c r="E119" s="275"/>
    </row>
    <row r="120" spans="2:5">
      <c r="B120" s="275"/>
      <c r="C120" s="275"/>
      <c r="D120" s="386"/>
      <c r="E120" s="275"/>
    </row>
    <row r="121" spans="2:5">
      <c r="B121" s="275"/>
      <c r="C121" s="275"/>
      <c r="D121" s="386"/>
      <c r="E121" s="275"/>
    </row>
    <row r="122" spans="2:5">
      <c r="B122" s="275"/>
      <c r="C122" s="275"/>
      <c r="D122" s="386"/>
      <c r="E122" s="275"/>
    </row>
    <row r="123" spans="2:5">
      <c r="B123" s="275"/>
      <c r="C123" s="275"/>
      <c r="D123" s="386"/>
      <c r="E123" s="275"/>
    </row>
    <row r="124" spans="2:5">
      <c r="B124" s="275"/>
      <c r="C124" s="275"/>
      <c r="D124" s="386"/>
      <c r="E124" s="275"/>
    </row>
    <row r="125" spans="2:5">
      <c r="B125" s="275"/>
      <c r="C125" s="275"/>
      <c r="D125" s="386"/>
      <c r="E125" s="275"/>
    </row>
    <row r="126" spans="2:5">
      <c r="B126" s="275"/>
      <c r="C126" s="275"/>
      <c r="D126" s="386"/>
      <c r="E126" s="275"/>
    </row>
    <row r="127" spans="2:5">
      <c r="B127" s="275"/>
      <c r="C127" s="275"/>
      <c r="D127" s="386"/>
      <c r="E127" s="275"/>
    </row>
    <row r="128" spans="2:5">
      <c r="B128" s="275"/>
      <c r="C128" s="275"/>
      <c r="D128" s="386"/>
      <c r="E128" s="275"/>
    </row>
    <row r="129" spans="2:5">
      <c r="B129" s="275"/>
      <c r="C129" s="275"/>
      <c r="D129" s="386"/>
      <c r="E129" s="275"/>
    </row>
    <row r="130" spans="2:5">
      <c r="B130" s="275"/>
      <c r="C130" s="275"/>
      <c r="D130" s="386"/>
      <c r="E130" s="275"/>
    </row>
    <row r="131" spans="2:5">
      <c r="B131" s="275"/>
      <c r="C131" s="275"/>
      <c r="D131" s="386"/>
      <c r="E131" s="275"/>
    </row>
    <row r="132" spans="2:5">
      <c r="B132" s="275"/>
      <c r="C132" s="275"/>
      <c r="D132" s="386"/>
      <c r="E132" s="275"/>
    </row>
    <row r="133" spans="2:5">
      <c r="B133" s="275"/>
      <c r="C133" s="275"/>
      <c r="D133" s="386"/>
      <c r="E133" s="275"/>
    </row>
    <row r="134" spans="2:5">
      <c r="B134" s="275"/>
      <c r="C134" s="275"/>
      <c r="D134" s="386"/>
      <c r="E134" s="275"/>
    </row>
    <row r="135" spans="2:5">
      <c r="B135" s="275"/>
      <c r="C135" s="275"/>
      <c r="D135" s="386"/>
      <c r="E135" s="275"/>
    </row>
    <row r="136" spans="2:5">
      <c r="B136" s="275"/>
      <c r="C136" s="275"/>
      <c r="D136" s="386"/>
      <c r="E136" s="275"/>
    </row>
    <row r="137" spans="2:5">
      <c r="B137" s="275"/>
      <c r="C137" s="275"/>
      <c r="D137" s="386"/>
      <c r="E137" s="275"/>
    </row>
    <row r="138" spans="2:5">
      <c r="B138" s="275"/>
      <c r="C138" s="275"/>
      <c r="D138" s="386"/>
      <c r="E138" s="275"/>
    </row>
    <row r="139" spans="2:5">
      <c r="B139" s="275"/>
      <c r="C139" s="275"/>
      <c r="D139" s="386"/>
      <c r="E139" s="275"/>
    </row>
    <row r="140" spans="2:5">
      <c r="B140" s="275"/>
      <c r="C140" s="275"/>
      <c r="D140" s="386"/>
      <c r="E140" s="275"/>
    </row>
    <row r="141" spans="2:5">
      <c r="B141" s="275"/>
      <c r="C141" s="275"/>
      <c r="D141" s="386"/>
      <c r="E141" s="275"/>
    </row>
    <row r="142" spans="2:5">
      <c r="B142" s="275"/>
      <c r="C142" s="275"/>
      <c r="D142" s="386"/>
      <c r="E142" s="275"/>
    </row>
    <row r="143" spans="2:5">
      <c r="B143" s="275"/>
      <c r="C143" s="275"/>
      <c r="D143" s="386"/>
      <c r="E143" s="275"/>
    </row>
    <row r="144" spans="2:5">
      <c r="B144" s="275"/>
      <c r="C144" s="275"/>
      <c r="D144" s="386"/>
      <c r="E144" s="275"/>
    </row>
    <row r="145" spans="2:5">
      <c r="B145" s="275"/>
      <c r="C145" s="275"/>
      <c r="D145" s="386"/>
      <c r="E145" s="275"/>
    </row>
    <row r="146" spans="2:5">
      <c r="B146" s="275"/>
      <c r="C146" s="275"/>
      <c r="D146" s="386"/>
      <c r="E146" s="275"/>
    </row>
    <row r="147" spans="2:5">
      <c r="B147" s="275"/>
      <c r="C147" s="275"/>
      <c r="D147" s="386"/>
      <c r="E147" s="275"/>
    </row>
    <row r="148" spans="2:5">
      <c r="B148" s="275"/>
      <c r="C148" s="275"/>
      <c r="D148" s="386"/>
      <c r="E148" s="275"/>
    </row>
    <row r="149" spans="2:5">
      <c r="B149" s="275"/>
      <c r="C149" s="275"/>
      <c r="D149" s="386"/>
      <c r="E149" s="275"/>
    </row>
    <row r="150" spans="2:5">
      <c r="B150" s="275"/>
      <c r="C150" s="275"/>
      <c r="D150" s="386"/>
      <c r="E150" s="275"/>
    </row>
    <row r="151" spans="2:5">
      <c r="B151" s="275"/>
      <c r="C151" s="275"/>
      <c r="D151" s="386"/>
      <c r="E151" s="275"/>
    </row>
    <row r="152" spans="2:5">
      <c r="B152" s="275"/>
      <c r="C152" s="275"/>
      <c r="D152" s="386"/>
      <c r="E152" s="275"/>
    </row>
    <row r="153" spans="2:5">
      <c r="B153" s="275"/>
      <c r="C153" s="275"/>
      <c r="D153" s="386"/>
      <c r="E153" s="275"/>
    </row>
    <row r="154" spans="2:5">
      <c r="B154" s="275"/>
      <c r="C154" s="275"/>
      <c r="D154" s="386"/>
      <c r="E154" s="275"/>
    </row>
    <row r="155" spans="2:5">
      <c r="B155" s="275"/>
      <c r="C155" s="275"/>
      <c r="D155" s="386"/>
      <c r="E155" s="275"/>
    </row>
    <row r="156" spans="2:5">
      <c r="B156" s="275"/>
      <c r="C156" s="275"/>
      <c r="D156" s="386"/>
      <c r="E156" s="275"/>
    </row>
    <row r="157" spans="2:5">
      <c r="B157" s="275"/>
      <c r="C157" s="275"/>
      <c r="D157" s="386"/>
      <c r="E157" s="275"/>
    </row>
    <row r="158" spans="2:5">
      <c r="B158" s="275"/>
      <c r="C158" s="275"/>
      <c r="D158" s="386"/>
      <c r="E158" s="275"/>
    </row>
    <row r="159" spans="2:5">
      <c r="B159" s="275"/>
      <c r="C159" s="275"/>
      <c r="D159" s="386"/>
      <c r="E159" s="275"/>
    </row>
    <row r="160" spans="2:5">
      <c r="B160" s="275"/>
      <c r="C160" s="275"/>
      <c r="D160" s="386"/>
      <c r="E160" s="275"/>
    </row>
    <row r="161" spans="2:5">
      <c r="B161" s="275"/>
      <c r="C161" s="275"/>
      <c r="D161" s="386"/>
      <c r="E161" s="275"/>
    </row>
    <row r="162" spans="2:5">
      <c r="B162" s="275"/>
      <c r="C162" s="275"/>
      <c r="D162" s="386"/>
      <c r="E162" s="275"/>
    </row>
    <row r="163" spans="2:5">
      <c r="B163" s="275"/>
      <c r="C163" s="275"/>
      <c r="D163" s="386"/>
      <c r="E163" s="275"/>
    </row>
    <row r="164" spans="2:5">
      <c r="B164" s="275"/>
      <c r="C164" s="275"/>
      <c r="D164" s="386"/>
      <c r="E164" s="275"/>
    </row>
    <row r="165" spans="2:5">
      <c r="B165" s="275"/>
      <c r="C165" s="275"/>
      <c r="D165" s="386"/>
      <c r="E165" s="275"/>
    </row>
    <row r="166" spans="2:5">
      <c r="B166" s="275"/>
      <c r="C166" s="275"/>
      <c r="D166" s="386"/>
      <c r="E166" s="275"/>
    </row>
    <row r="167" spans="2:5">
      <c r="B167" s="275"/>
      <c r="C167" s="275"/>
      <c r="D167" s="386"/>
      <c r="E167" s="275"/>
    </row>
    <row r="168" spans="2:5">
      <c r="B168" s="275"/>
      <c r="C168" s="275"/>
      <c r="D168" s="386"/>
      <c r="E168" s="275"/>
    </row>
    <row r="169" spans="2:5">
      <c r="B169" s="275"/>
      <c r="C169" s="275"/>
      <c r="D169" s="386"/>
      <c r="E169" s="275"/>
    </row>
    <row r="170" spans="2:5">
      <c r="B170" s="275"/>
      <c r="C170" s="275"/>
      <c r="D170" s="386"/>
      <c r="E170" s="275"/>
    </row>
    <row r="171" spans="2:5">
      <c r="B171" s="275"/>
      <c r="C171" s="275"/>
      <c r="D171" s="386"/>
      <c r="E171" s="275"/>
    </row>
    <row r="172" spans="2:5">
      <c r="B172" s="275"/>
      <c r="C172" s="275"/>
      <c r="D172" s="386"/>
      <c r="E172" s="275"/>
    </row>
    <row r="173" spans="2:5">
      <c r="B173" s="275"/>
      <c r="C173" s="275"/>
      <c r="D173" s="386"/>
      <c r="E173" s="275"/>
    </row>
    <row r="174" spans="2:5">
      <c r="B174" s="275"/>
      <c r="C174" s="275"/>
      <c r="D174" s="386"/>
      <c r="E174" s="275"/>
    </row>
    <row r="175" spans="2:5">
      <c r="B175" s="275"/>
      <c r="C175" s="275"/>
      <c r="D175" s="386"/>
      <c r="E175" s="275"/>
    </row>
    <row r="176" spans="2:5">
      <c r="B176" s="275"/>
      <c r="C176" s="275"/>
      <c r="D176" s="386"/>
      <c r="E176" s="275"/>
    </row>
    <row r="177" spans="2:5">
      <c r="B177" s="275"/>
      <c r="C177" s="275"/>
      <c r="D177" s="386"/>
      <c r="E177" s="275"/>
    </row>
    <row r="178" spans="2:5">
      <c r="B178" s="275"/>
      <c r="C178" s="275"/>
      <c r="D178" s="386"/>
      <c r="E178" s="275"/>
    </row>
    <row r="179" spans="2:5">
      <c r="B179" s="275"/>
      <c r="C179" s="275"/>
      <c r="D179" s="386"/>
      <c r="E179" s="275"/>
    </row>
    <row r="180" spans="2:5">
      <c r="B180" s="275"/>
      <c r="C180" s="275"/>
      <c r="D180" s="386"/>
      <c r="E180" s="275"/>
    </row>
    <row r="181" spans="2:5">
      <c r="B181" s="275"/>
      <c r="C181" s="275"/>
      <c r="D181" s="386"/>
      <c r="E181" s="275"/>
    </row>
    <row r="182" spans="2:5">
      <c r="B182" s="275"/>
      <c r="C182" s="275"/>
      <c r="D182" s="386"/>
      <c r="E182" s="275"/>
    </row>
    <row r="183" spans="2:5">
      <c r="B183" s="275"/>
      <c r="C183" s="275"/>
      <c r="D183" s="386"/>
      <c r="E183" s="275"/>
    </row>
    <row r="184" spans="2:5">
      <c r="B184" s="275"/>
      <c r="C184" s="275"/>
      <c r="D184" s="386"/>
      <c r="E184" s="275"/>
    </row>
    <row r="185" spans="2:5">
      <c r="B185" s="275"/>
      <c r="C185" s="275"/>
      <c r="D185" s="386"/>
      <c r="E185" s="275"/>
    </row>
    <row r="186" spans="2:5">
      <c r="B186" s="275"/>
      <c r="C186" s="275"/>
      <c r="D186" s="386"/>
      <c r="E186" s="275"/>
    </row>
    <row r="187" spans="2:5">
      <c r="B187" s="275"/>
      <c r="C187" s="275"/>
      <c r="D187" s="386"/>
      <c r="E187" s="275"/>
    </row>
    <row r="188" spans="2:5">
      <c r="B188" s="275"/>
      <c r="C188" s="275"/>
      <c r="D188" s="386"/>
      <c r="E188" s="275"/>
    </row>
    <row r="189" spans="2:5">
      <c r="B189" s="275"/>
      <c r="C189" s="275"/>
      <c r="D189" s="386"/>
      <c r="E189" s="275"/>
    </row>
    <row r="190" spans="2:5">
      <c r="B190" s="275"/>
      <c r="C190" s="275"/>
      <c r="D190" s="386"/>
      <c r="E190" s="275"/>
    </row>
    <row r="191" spans="2:5">
      <c r="B191" s="275"/>
      <c r="C191" s="275"/>
      <c r="D191" s="386"/>
      <c r="E191" s="275"/>
    </row>
    <row r="192" spans="2:5">
      <c r="B192" s="275"/>
      <c r="C192" s="275"/>
      <c r="D192" s="386"/>
      <c r="E192" s="275"/>
    </row>
    <row r="193" spans="2:5">
      <c r="B193" s="275"/>
      <c r="C193" s="275"/>
      <c r="D193" s="386"/>
      <c r="E193" s="275"/>
    </row>
    <row r="194" spans="2:5">
      <c r="B194" s="275"/>
      <c r="C194" s="275"/>
      <c r="D194" s="386"/>
      <c r="E194" s="275"/>
    </row>
    <row r="195" spans="2:5">
      <c r="B195" s="275"/>
      <c r="C195" s="275"/>
      <c r="D195" s="386"/>
      <c r="E195" s="275"/>
    </row>
    <row r="196" spans="2:5">
      <c r="B196" s="275"/>
      <c r="C196" s="275"/>
      <c r="D196" s="386"/>
      <c r="E196" s="275"/>
    </row>
    <row r="197" spans="2:5">
      <c r="B197" s="275"/>
      <c r="C197" s="275"/>
      <c r="D197" s="386"/>
      <c r="E197" s="275"/>
    </row>
    <row r="198" spans="2:5">
      <c r="B198" s="275"/>
      <c r="C198" s="275"/>
      <c r="D198" s="386"/>
      <c r="E198" s="275"/>
    </row>
    <row r="199" spans="2:5">
      <c r="B199" s="275"/>
      <c r="C199" s="275"/>
      <c r="D199" s="386"/>
      <c r="E199" s="275"/>
    </row>
    <row r="200" spans="2:5">
      <c r="B200" s="275"/>
      <c r="C200" s="275"/>
      <c r="D200" s="386"/>
      <c r="E200" s="275"/>
    </row>
    <row r="201" spans="2:5">
      <c r="B201" s="275"/>
      <c r="C201" s="275"/>
      <c r="D201" s="386"/>
      <c r="E201" s="275"/>
    </row>
    <row r="202" spans="2:5">
      <c r="B202" s="275"/>
      <c r="C202" s="275"/>
      <c r="D202" s="386"/>
      <c r="E202" s="275"/>
    </row>
    <row r="203" spans="2:5">
      <c r="B203" s="275"/>
      <c r="C203" s="275"/>
      <c r="D203" s="386"/>
      <c r="E203" s="275"/>
    </row>
    <row r="204" spans="2:5">
      <c r="B204" s="275"/>
      <c r="C204" s="275"/>
      <c r="D204" s="386"/>
      <c r="E204" s="275"/>
    </row>
    <row r="205" spans="2:5">
      <c r="B205" s="275"/>
      <c r="C205" s="275"/>
      <c r="D205" s="386"/>
      <c r="E205" s="275"/>
    </row>
    <row r="206" spans="2:5">
      <c r="B206" s="275"/>
      <c r="C206" s="275"/>
      <c r="D206" s="386"/>
      <c r="E206" s="275"/>
    </row>
    <row r="207" spans="2:5">
      <c r="B207" s="275"/>
      <c r="C207" s="275"/>
      <c r="D207" s="386"/>
      <c r="E207" s="275"/>
    </row>
    <row r="208" spans="2:5">
      <c r="B208" s="275"/>
      <c r="C208" s="275"/>
      <c r="D208" s="386"/>
      <c r="E208" s="275"/>
    </row>
    <row r="209" spans="2:5">
      <c r="B209" s="275"/>
      <c r="C209" s="275"/>
      <c r="D209" s="386"/>
      <c r="E209" s="275"/>
    </row>
    <row r="210" spans="2:5">
      <c r="B210" s="275"/>
      <c r="C210" s="275"/>
      <c r="D210" s="386"/>
      <c r="E210" s="275"/>
    </row>
    <row r="211" spans="2:5">
      <c r="B211" s="275"/>
      <c r="C211" s="275"/>
      <c r="D211" s="386"/>
      <c r="E211" s="275"/>
    </row>
    <row r="212" spans="2:5">
      <c r="B212" s="275"/>
      <c r="C212" s="275"/>
      <c r="D212" s="386"/>
      <c r="E212" s="275"/>
    </row>
    <row r="213" spans="2:5">
      <c r="B213" s="275"/>
      <c r="C213" s="275"/>
      <c r="D213" s="386"/>
      <c r="E213" s="275"/>
    </row>
    <row r="214" spans="2:5">
      <c r="B214" s="275"/>
      <c r="C214" s="275"/>
      <c r="D214" s="386"/>
      <c r="E214" s="275"/>
    </row>
    <row r="215" spans="2:5">
      <c r="B215" s="275"/>
      <c r="C215" s="275"/>
      <c r="D215" s="386"/>
      <c r="E215" s="275"/>
    </row>
    <row r="216" spans="2:5">
      <c r="B216" s="275"/>
      <c r="C216" s="275"/>
      <c r="D216" s="386"/>
      <c r="E216" s="275"/>
    </row>
    <row r="217" spans="2:5">
      <c r="B217" s="275"/>
      <c r="C217" s="275"/>
      <c r="D217" s="386"/>
      <c r="E217" s="275"/>
    </row>
    <row r="218" spans="2:5">
      <c r="B218" s="275"/>
      <c r="C218" s="275"/>
      <c r="D218" s="386"/>
      <c r="E218" s="275"/>
    </row>
    <row r="219" spans="2:5">
      <c r="B219" s="275"/>
      <c r="C219" s="275"/>
      <c r="D219" s="386"/>
      <c r="E219" s="275"/>
    </row>
    <row r="220" spans="2:5">
      <c r="B220" s="275"/>
      <c r="C220" s="275"/>
      <c r="D220" s="386"/>
      <c r="E220" s="275"/>
    </row>
    <row r="221" spans="2:5">
      <c r="B221" s="275"/>
      <c r="C221" s="275"/>
      <c r="D221" s="386"/>
      <c r="E221" s="275"/>
    </row>
    <row r="222" spans="2:5">
      <c r="B222" s="275"/>
      <c r="C222" s="275"/>
      <c r="D222" s="386"/>
      <c r="E222" s="275"/>
    </row>
    <row r="223" spans="2:5">
      <c r="B223" s="275"/>
      <c r="C223" s="275"/>
      <c r="D223" s="386"/>
      <c r="E223" s="275"/>
    </row>
    <row r="224" spans="2:5">
      <c r="B224" s="275"/>
      <c r="C224" s="275"/>
      <c r="D224" s="386"/>
      <c r="E224" s="275"/>
    </row>
    <row r="225" spans="2:5">
      <c r="B225" s="275"/>
      <c r="C225" s="275"/>
      <c r="D225" s="386"/>
      <c r="E225" s="275"/>
    </row>
    <row r="226" spans="2:5">
      <c r="B226" s="275"/>
      <c r="C226" s="275"/>
      <c r="D226" s="386"/>
      <c r="E226" s="275"/>
    </row>
    <row r="227" spans="2:5">
      <c r="B227" s="275"/>
      <c r="C227" s="275"/>
      <c r="D227" s="386"/>
      <c r="E227" s="275"/>
    </row>
    <row r="228" spans="2:5">
      <c r="B228" s="275"/>
      <c r="C228" s="275"/>
      <c r="D228" s="386"/>
      <c r="E228" s="275"/>
    </row>
    <row r="229" spans="2:5">
      <c r="B229" s="275"/>
      <c r="C229" s="275"/>
      <c r="D229" s="386"/>
      <c r="E229" s="275"/>
    </row>
    <row r="230" spans="2:5">
      <c r="B230" s="275"/>
      <c r="C230" s="275"/>
      <c r="D230" s="386"/>
      <c r="E230" s="275"/>
    </row>
    <row r="231" spans="2:5">
      <c r="B231" s="275"/>
      <c r="C231" s="275"/>
      <c r="D231" s="386"/>
      <c r="E231" s="275"/>
    </row>
    <row r="232" spans="2:5">
      <c r="B232" s="275"/>
      <c r="C232" s="275"/>
      <c r="D232" s="386"/>
      <c r="E232" s="275"/>
    </row>
    <row r="233" spans="2:5">
      <c r="B233" s="275"/>
      <c r="C233" s="275"/>
      <c r="D233" s="386"/>
      <c r="E233" s="275"/>
    </row>
    <row r="234" spans="2:5">
      <c r="B234" s="275"/>
      <c r="C234" s="275"/>
      <c r="D234" s="386"/>
      <c r="E234" s="275"/>
    </row>
    <row r="235" spans="2:5">
      <c r="B235" s="275"/>
      <c r="C235" s="275"/>
      <c r="D235" s="386"/>
      <c r="E235" s="275"/>
    </row>
    <row r="236" spans="2:5">
      <c r="B236" s="275"/>
      <c r="C236" s="275"/>
      <c r="D236" s="386"/>
      <c r="E236" s="275"/>
    </row>
    <row r="237" spans="2:5">
      <c r="B237" s="275"/>
      <c r="C237" s="275"/>
      <c r="D237" s="386"/>
      <c r="E237" s="275"/>
    </row>
    <row r="238" spans="2:5">
      <c r="B238" s="275"/>
      <c r="C238" s="275"/>
      <c r="D238" s="386"/>
      <c r="E238" s="275"/>
    </row>
    <row r="239" spans="2:5">
      <c r="B239" s="275"/>
      <c r="C239" s="275"/>
      <c r="D239" s="386"/>
      <c r="E239" s="275"/>
    </row>
    <row r="240" spans="2:5">
      <c r="B240" s="275"/>
      <c r="C240" s="275"/>
      <c r="D240" s="386"/>
      <c r="E240" s="275"/>
    </row>
    <row r="241" spans="2:5">
      <c r="B241" s="275"/>
      <c r="C241" s="275"/>
      <c r="D241" s="386"/>
      <c r="E241" s="275"/>
    </row>
    <row r="242" spans="2:5">
      <c r="B242" s="275"/>
      <c r="C242" s="275"/>
      <c r="D242" s="386"/>
      <c r="E242" s="275"/>
    </row>
    <row r="243" spans="2:5">
      <c r="B243" s="275"/>
      <c r="C243" s="275"/>
      <c r="D243" s="386"/>
      <c r="E243" s="275"/>
    </row>
    <row r="244" spans="2:5">
      <c r="B244" s="275"/>
      <c r="C244" s="275"/>
      <c r="D244" s="386"/>
      <c r="E244" s="275"/>
    </row>
    <row r="245" spans="2:5">
      <c r="B245" s="275"/>
      <c r="C245" s="275"/>
      <c r="D245" s="386"/>
      <c r="E245" s="275"/>
    </row>
    <row r="246" spans="2:5">
      <c r="B246" s="275"/>
      <c r="C246" s="275"/>
      <c r="D246" s="386"/>
      <c r="E246" s="275"/>
    </row>
    <row r="247" spans="2:5">
      <c r="B247" s="275"/>
      <c r="C247" s="275"/>
      <c r="D247" s="386"/>
      <c r="E247" s="275"/>
    </row>
    <row r="248" spans="2:5">
      <c r="B248" s="275"/>
      <c r="C248" s="275"/>
      <c r="D248" s="386"/>
      <c r="E248" s="275"/>
    </row>
    <row r="249" spans="2:5">
      <c r="B249" s="275"/>
      <c r="C249" s="275"/>
      <c r="D249" s="386"/>
      <c r="E249" s="275"/>
    </row>
    <row r="250" spans="2:5">
      <c r="B250" s="275"/>
      <c r="C250" s="275"/>
      <c r="D250" s="386"/>
      <c r="E250" s="275"/>
    </row>
    <row r="251" spans="2:5">
      <c r="B251" s="275"/>
      <c r="C251" s="275"/>
      <c r="D251" s="386"/>
      <c r="E251" s="275"/>
    </row>
    <row r="252" spans="2:5">
      <c r="B252" s="275"/>
      <c r="C252" s="275"/>
      <c r="D252" s="386"/>
      <c r="E252" s="275"/>
    </row>
    <row r="253" spans="2:5">
      <c r="B253" s="275"/>
      <c r="C253" s="275"/>
      <c r="D253" s="386"/>
      <c r="E253" s="275"/>
    </row>
    <row r="254" spans="2:5">
      <c r="B254" s="275"/>
      <c r="C254" s="275"/>
      <c r="D254" s="386"/>
      <c r="E254" s="275"/>
    </row>
    <row r="255" spans="2:5">
      <c r="B255" s="275"/>
      <c r="C255" s="275"/>
      <c r="D255" s="386"/>
      <c r="E255" s="275"/>
    </row>
    <row r="256" spans="2:5">
      <c r="B256" s="275"/>
      <c r="C256" s="275"/>
      <c r="D256" s="386"/>
      <c r="E256" s="275"/>
    </row>
    <row r="257" spans="2:5">
      <c r="B257" s="275"/>
      <c r="C257" s="275"/>
      <c r="D257" s="386"/>
      <c r="E257" s="275"/>
    </row>
    <row r="258" spans="2:5">
      <c r="B258" s="275"/>
      <c r="C258" s="275"/>
      <c r="D258" s="386"/>
      <c r="E258" s="275"/>
    </row>
    <row r="259" spans="2:5">
      <c r="B259" s="275"/>
      <c r="C259" s="275"/>
      <c r="D259" s="386"/>
      <c r="E259" s="275"/>
    </row>
    <row r="260" spans="2:5">
      <c r="B260" s="275"/>
      <c r="C260" s="275"/>
      <c r="D260" s="386"/>
      <c r="E260" s="275"/>
    </row>
    <row r="261" spans="2:5">
      <c r="B261" s="275"/>
      <c r="C261" s="275"/>
      <c r="D261" s="386"/>
      <c r="E261" s="275"/>
    </row>
    <row r="262" spans="2:5">
      <c r="B262" s="275"/>
      <c r="C262" s="275"/>
      <c r="D262" s="386"/>
      <c r="E262" s="275"/>
    </row>
    <row r="263" spans="2:5">
      <c r="B263" s="275"/>
      <c r="C263" s="275"/>
      <c r="D263" s="386"/>
      <c r="E263" s="275"/>
    </row>
    <row r="264" spans="2:5">
      <c r="B264" s="275"/>
      <c r="C264" s="275"/>
      <c r="D264" s="386"/>
      <c r="E264" s="275"/>
    </row>
    <row r="265" spans="2:5">
      <c r="B265" s="275"/>
      <c r="C265" s="275"/>
      <c r="D265" s="386"/>
      <c r="E265" s="275"/>
    </row>
    <row r="266" spans="2:5">
      <c r="B266" s="275"/>
      <c r="C266" s="275"/>
      <c r="D266" s="386"/>
      <c r="E266" s="275"/>
    </row>
    <row r="267" spans="2:5">
      <c r="B267" s="275"/>
      <c r="C267" s="275"/>
      <c r="D267" s="386"/>
      <c r="E267" s="275"/>
    </row>
    <row r="268" spans="2:5">
      <c r="B268" s="275"/>
      <c r="C268" s="275"/>
      <c r="D268" s="386"/>
      <c r="E268" s="275"/>
    </row>
    <row r="269" spans="2:5">
      <c r="B269" s="275"/>
      <c r="C269" s="275"/>
      <c r="D269" s="386"/>
      <c r="E269" s="275"/>
    </row>
    <row r="270" spans="2:5">
      <c r="B270" s="275"/>
      <c r="C270" s="275"/>
      <c r="D270" s="386"/>
      <c r="E270" s="275"/>
    </row>
    <row r="271" spans="2:5">
      <c r="B271" s="275"/>
      <c r="C271" s="275"/>
      <c r="D271" s="386"/>
      <c r="E271" s="275"/>
    </row>
    <row r="272" spans="2:5">
      <c r="B272" s="275"/>
      <c r="C272" s="275"/>
      <c r="D272" s="386"/>
      <c r="E272" s="275"/>
    </row>
    <row r="273" spans="2:5">
      <c r="B273" s="275"/>
      <c r="C273" s="275"/>
      <c r="D273" s="386"/>
      <c r="E273" s="275"/>
    </row>
    <row r="274" spans="2:5">
      <c r="B274" s="275"/>
      <c r="C274" s="275"/>
      <c r="D274" s="386"/>
      <c r="E274" s="275"/>
    </row>
    <row r="275" spans="2:5">
      <c r="B275" s="275"/>
      <c r="C275" s="275"/>
      <c r="D275" s="386"/>
      <c r="E275" s="275"/>
    </row>
    <row r="276" spans="2:5">
      <c r="B276" s="275"/>
      <c r="C276" s="275"/>
      <c r="D276" s="386"/>
      <c r="E276" s="275"/>
    </row>
    <row r="277" spans="2:5">
      <c r="B277" s="275"/>
      <c r="C277" s="275"/>
      <c r="D277" s="386"/>
      <c r="E277" s="275"/>
    </row>
    <row r="278" spans="2:5">
      <c r="B278" s="275"/>
      <c r="C278" s="275"/>
      <c r="D278" s="386"/>
      <c r="E278" s="275"/>
    </row>
    <row r="279" spans="2:5">
      <c r="B279" s="275"/>
      <c r="C279" s="275"/>
      <c r="D279" s="386"/>
      <c r="E279" s="275"/>
    </row>
    <row r="280" spans="2:5">
      <c r="B280" s="275"/>
      <c r="C280" s="275"/>
      <c r="D280" s="386"/>
      <c r="E280" s="275"/>
    </row>
    <row r="281" spans="2:5">
      <c r="B281" s="275"/>
      <c r="C281" s="275"/>
      <c r="D281" s="386"/>
      <c r="E281" s="275"/>
    </row>
    <row r="282" spans="2:5">
      <c r="B282" s="275"/>
      <c r="C282" s="275"/>
      <c r="D282" s="386"/>
      <c r="E282" s="275"/>
    </row>
    <row r="283" spans="2:5">
      <c r="B283" s="275"/>
      <c r="C283" s="275"/>
      <c r="D283" s="386"/>
      <c r="E283" s="275"/>
    </row>
    <row r="284" spans="2:5">
      <c r="B284" s="275"/>
      <c r="C284" s="275"/>
      <c r="D284" s="386"/>
      <c r="E284" s="275"/>
    </row>
    <row r="285" spans="2:5">
      <c r="B285" s="275"/>
      <c r="C285" s="275"/>
      <c r="D285" s="386"/>
      <c r="E285" s="275"/>
    </row>
    <row r="286" spans="2:5">
      <c r="B286" s="275"/>
      <c r="C286" s="275"/>
      <c r="D286" s="386"/>
      <c r="E286" s="275"/>
    </row>
    <row r="287" spans="2:5">
      <c r="B287" s="275"/>
      <c r="C287" s="275"/>
      <c r="D287" s="386"/>
      <c r="E287" s="275"/>
    </row>
    <row r="288" spans="2:5">
      <c r="B288" s="275"/>
      <c r="C288" s="275"/>
      <c r="D288" s="386"/>
      <c r="E288" s="275"/>
    </row>
    <row r="289" spans="2:5">
      <c r="B289" s="275"/>
      <c r="C289" s="275"/>
      <c r="D289" s="386"/>
      <c r="E289" s="275"/>
    </row>
    <row r="290" spans="2:5">
      <c r="B290" s="275"/>
      <c r="C290" s="275"/>
      <c r="D290" s="386"/>
      <c r="E290" s="275"/>
    </row>
    <row r="291" spans="2:5">
      <c r="B291" s="275"/>
      <c r="C291" s="275"/>
      <c r="D291" s="386"/>
      <c r="E291" s="275"/>
    </row>
    <row r="292" spans="2:5">
      <c r="B292" s="275"/>
      <c r="C292" s="275"/>
      <c r="D292" s="386"/>
      <c r="E292" s="275"/>
    </row>
    <row r="293" spans="2:5">
      <c r="B293" s="275"/>
      <c r="C293" s="275"/>
      <c r="D293" s="386"/>
      <c r="E293" s="275"/>
    </row>
    <row r="294" spans="2:5">
      <c r="B294" s="275"/>
      <c r="C294" s="275"/>
      <c r="D294" s="386"/>
      <c r="E294" s="275"/>
    </row>
    <row r="295" spans="2:5">
      <c r="B295" s="275"/>
      <c r="C295" s="275"/>
      <c r="D295" s="386"/>
      <c r="E295" s="275"/>
    </row>
    <row r="296" spans="2:5">
      <c r="B296" s="275"/>
      <c r="C296" s="275"/>
      <c r="D296" s="386"/>
      <c r="E296" s="275"/>
    </row>
    <row r="297" spans="2:5">
      <c r="B297" s="275"/>
      <c r="C297" s="275"/>
      <c r="D297" s="386"/>
      <c r="E297" s="275"/>
    </row>
    <row r="298" spans="2:5">
      <c r="B298" s="275"/>
      <c r="C298" s="275"/>
      <c r="D298" s="386"/>
      <c r="E298" s="275"/>
    </row>
    <row r="299" spans="2:5">
      <c r="B299" s="275"/>
      <c r="C299" s="275"/>
      <c r="D299" s="386"/>
      <c r="E299" s="275"/>
    </row>
    <row r="300" spans="2:5">
      <c r="B300" s="275"/>
      <c r="C300" s="275"/>
      <c r="D300" s="386"/>
      <c r="E300" s="275"/>
    </row>
    <row r="301" spans="2:5">
      <c r="B301" s="275"/>
      <c r="C301" s="275"/>
      <c r="D301" s="386"/>
      <c r="E301" s="275"/>
    </row>
    <row r="302" spans="2:5">
      <c r="B302" s="275"/>
      <c r="C302" s="275"/>
      <c r="D302" s="386"/>
      <c r="E302" s="275"/>
    </row>
    <row r="303" spans="2:5">
      <c r="B303" s="275"/>
      <c r="C303" s="275"/>
      <c r="D303" s="386"/>
      <c r="E303" s="275"/>
    </row>
    <row r="304" spans="2:5">
      <c r="B304" s="275"/>
      <c r="C304" s="275"/>
      <c r="D304" s="386"/>
      <c r="E304" s="275"/>
    </row>
    <row r="305" spans="2:5">
      <c r="B305" s="275"/>
      <c r="C305" s="275"/>
      <c r="D305" s="386"/>
      <c r="E305" s="275"/>
    </row>
    <row r="306" spans="2:5">
      <c r="B306" s="275"/>
      <c r="C306" s="275"/>
      <c r="D306" s="386"/>
      <c r="E306" s="275"/>
    </row>
    <row r="307" spans="2:5">
      <c r="B307" s="275"/>
      <c r="C307" s="275"/>
      <c r="D307" s="386"/>
      <c r="E307" s="275"/>
    </row>
    <row r="308" spans="2:5">
      <c r="B308" s="275"/>
      <c r="C308" s="275"/>
      <c r="D308" s="386"/>
      <c r="E308" s="275"/>
    </row>
    <row r="309" spans="2:5">
      <c r="B309" s="275"/>
      <c r="C309" s="275"/>
      <c r="D309" s="386"/>
      <c r="E309" s="275"/>
    </row>
    <row r="310" spans="2:5">
      <c r="B310" s="275"/>
      <c r="C310" s="275"/>
      <c r="D310" s="386"/>
      <c r="E310" s="275"/>
    </row>
    <row r="311" spans="2:5">
      <c r="B311" s="275"/>
      <c r="C311" s="275"/>
      <c r="D311" s="386"/>
      <c r="E311" s="275"/>
    </row>
    <row r="312" spans="2:5">
      <c r="B312" s="275"/>
      <c r="C312" s="275"/>
      <c r="D312" s="386"/>
      <c r="E312" s="275"/>
    </row>
    <row r="313" spans="2:5">
      <c r="B313" s="275"/>
      <c r="C313" s="275"/>
      <c r="D313" s="386"/>
      <c r="E313" s="275"/>
    </row>
    <row r="314" spans="2:5">
      <c r="B314" s="275"/>
      <c r="C314" s="275"/>
      <c r="D314" s="386"/>
      <c r="E314" s="275"/>
    </row>
    <row r="315" spans="2:5">
      <c r="B315" s="275"/>
      <c r="C315" s="275"/>
      <c r="D315" s="386"/>
      <c r="E315" s="275"/>
    </row>
    <row r="316" spans="2:5">
      <c r="B316" s="275"/>
      <c r="C316" s="275"/>
      <c r="D316" s="386"/>
      <c r="E316" s="275"/>
    </row>
    <row r="317" spans="2:5">
      <c r="B317" s="275"/>
      <c r="C317" s="275"/>
      <c r="D317" s="386"/>
      <c r="E317" s="275"/>
    </row>
    <row r="318" spans="2:5">
      <c r="B318" s="275"/>
      <c r="C318" s="275"/>
      <c r="D318" s="386"/>
      <c r="E318" s="275"/>
    </row>
    <row r="319" spans="2:5">
      <c r="B319" s="275"/>
      <c r="C319" s="275"/>
      <c r="D319" s="386"/>
      <c r="E319" s="275"/>
    </row>
    <row r="320" spans="2:5">
      <c r="B320" s="275"/>
      <c r="C320" s="275"/>
      <c r="D320" s="386"/>
      <c r="E320" s="275"/>
    </row>
    <row r="321" spans="2:5">
      <c r="B321" s="275"/>
      <c r="C321" s="275"/>
      <c r="D321" s="386"/>
      <c r="E321" s="275"/>
    </row>
    <row r="322" spans="2:5">
      <c r="B322" s="275"/>
      <c r="C322" s="275"/>
      <c r="D322" s="386"/>
      <c r="E322" s="275"/>
    </row>
    <row r="323" spans="2:5">
      <c r="B323" s="275"/>
      <c r="C323" s="275"/>
      <c r="D323" s="386"/>
      <c r="E323" s="275"/>
    </row>
    <row r="324" spans="2:5">
      <c r="B324" s="275"/>
      <c r="C324" s="275"/>
      <c r="D324" s="386"/>
      <c r="E324" s="275"/>
    </row>
    <row r="325" spans="2:5">
      <c r="B325" s="275"/>
      <c r="C325" s="275"/>
      <c r="D325" s="386"/>
      <c r="E325" s="275"/>
    </row>
    <row r="326" spans="2:5">
      <c r="B326" s="275"/>
      <c r="C326" s="275"/>
      <c r="D326" s="386"/>
      <c r="E326" s="275"/>
    </row>
    <row r="327" spans="2:5">
      <c r="B327" s="275"/>
      <c r="C327" s="275"/>
      <c r="D327" s="386"/>
      <c r="E327" s="275"/>
    </row>
    <row r="328" spans="2:5">
      <c r="B328" s="275"/>
      <c r="C328" s="275"/>
      <c r="D328" s="386"/>
      <c r="E328" s="275"/>
    </row>
    <row r="329" spans="2:5">
      <c r="B329" s="275"/>
      <c r="C329" s="275"/>
      <c r="D329" s="386"/>
      <c r="E329" s="275"/>
    </row>
    <row r="330" spans="2:5">
      <c r="B330" s="275"/>
      <c r="C330" s="275"/>
      <c r="D330" s="386"/>
      <c r="E330" s="275"/>
    </row>
    <row r="331" spans="2:5">
      <c r="B331" s="275"/>
      <c r="C331" s="275"/>
      <c r="D331" s="386"/>
      <c r="E331" s="275"/>
    </row>
    <row r="332" spans="2:5">
      <c r="B332" s="275"/>
      <c r="C332" s="275"/>
      <c r="D332" s="386"/>
      <c r="E332" s="275"/>
    </row>
    <row r="333" spans="2:5">
      <c r="B333" s="275"/>
      <c r="C333" s="275"/>
      <c r="D333" s="386"/>
      <c r="E333" s="275"/>
    </row>
    <row r="334" spans="2:5">
      <c r="B334" s="275"/>
      <c r="C334" s="275"/>
      <c r="D334" s="386"/>
      <c r="E334" s="275"/>
    </row>
    <row r="335" spans="2:5">
      <c r="B335" s="1"/>
      <c r="C335" s="1"/>
      <c r="D335" s="283"/>
      <c r="E335" s="1"/>
    </row>
    <row r="336" spans="2:5">
      <c r="B336" s="1"/>
      <c r="C336" s="1"/>
      <c r="D336" s="283"/>
      <c r="E336" s="1"/>
    </row>
    <row r="337" spans="2:5">
      <c r="B337" s="1"/>
      <c r="C337" s="1"/>
      <c r="D337" s="283"/>
      <c r="E337" s="1"/>
    </row>
    <row r="338" spans="2:5">
      <c r="B338" s="1"/>
      <c r="C338" s="1"/>
      <c r="D338" s="283"/>
      <c r="E338" s="1"/>
    </row>
    <row r="339" spans="2:5">
      <c r="B339" s="1"/>
      <c r="C339" s="1"/>
      <c r="D339" s="283"/>
      <c r="E339" s="1"/>
    </row>
    <row r="340" spans="2:5">
      <c r="B340" s="1"/>
      <c r="C340" s="1"/>
      <c r="D340" s="283"/>
      <c r="E340" s="1"/>
    </row>
    <row r="341" spans="2:5">
      <c r="B341" s="1"/>
      <c r="C341" s="1"/>
      <c r="D341" s="283"/>
      <c r="E341" s="1"/>
    </row>
    <row r="342" spans="2:5">
      <c r="B342" s="1"/>
      <c r="C342" s="1"/>
      <c r="D342" s="283"/>
      <c r="E342" s="1"/>
    </row>
    <row r="343" spans="2:5">
      <c r="B343" s="1"/>
      <c r="C343" s="1"/>
      <c r="D343" s="283"/>
      <c r="E343" s="1"/>
    </row>
    <row r="344" spans="2:5">
      <c r="B344" s="1"/>
      <c r="C344" s="1"/>
      <c r="D344" s="283"/>
      <c r="E344" s="1"/>
    </row>
    <row r="345" spans="2:5">
      <c r="B345" s="1"/>
      <c r="C345" s="1"/>
      <c r="D345" s="283"/>
      <c r="E345" s="1"/>
    </row>
    <row r="346" spans="2:5">
      <c r="B346" s="1"/>
      <c r="C346" s="1"/>
      <c r="D346" s="283"/>
      <c r="E346" s="1"/>
    </row>
    <row r="347" spans="2:5">
      <c r="B347" s="1"/>
      <c r="C347" s="1"/>
      <c r="D347" s="283"/>
      <c r="E347" s="1"/>
    </row>
    <row r="348" spans="2:5">
      <c r="B348" s="1"/>
      <c r="C348" s="1"/>
      <c r="D348" s="283"/>
      <c r="E348" s="1"/>
    </row>
    <row r="349" spans="2:5">
      <c r="B349" s="1"/>
      <c r="C349" s="1"/>
      <c r="D349" s="283"/>
      <c r="E349" s="1"/>
    </row>
    <row r="350" spans="2:5">
      <c r="B350" s="1"/>
      <c r="C350" s="1"/>
      <c r="D350" s="283"/>
      <c r="E350" s="1"/>
    </row>
    <row r="351" spans="2:5">
      <c r="B351" s="1"/>
      <c r="C351" s="1"/>
      <c r="D351" s="283"/>
      <c r="E351" s="1"/>
    </row>
    <row r="352" spans="2:5">
      <c r="B352" s="1"/>
      <c r="C352" s="1"/>
      <c r="D352" s="283"/>
      <c r="E352" s="1"/>
    </row>
    <row r="353" spans="2:5">
      <c r="B353" s="1"/>
      <c r="C353" s="1"/>
      <c r="D353" s="283"/>
      <c r="E353" s="1"/>
    </row>
    <row r="354" spans="2:5">
      <c r="B354" s="1"/>
      <c r="C354" s="1"/>
      <c r="D354" s="283"/>
      <c r="E354" s="1"/>
    </row>
    <row r="355" spans="2:5">
      <c r="B355" s="1"/>
      <c r="C355" s="1"/>
      <c r="D355" s="283"/>
      <c r="E355" s="1"/>
    </row>
    <row r="356" spans="2:5">
      <c r="B356" s="1"/>
      <c r="C356" s="1"/>
      <c r="D356" s="283"/>
      <c r="E356" s="1"/>
    </row>
    <row r="357" spans="2:5">
      <c r="B357" s="1"/>
      <c r="C357" s="1"/>
      <c r="D357" s="283"/>
      <c r="E357" s="1"/>
    </row>
    <row r="358" spans="2:5">
      <c r="B358" s="1"/>
      <c r="C358" s="1"/>
      <c r="D358" s="283"/>
      <c r="E358" s="1"/>
    </row>
    <row r="359" spans="2:5">
      <c r="B359" s="1"/>
      <c r="C359" s="1"/>
      <c r="D359" s="283"/>
      <c r="E359" s="1"/>
    </row>
    <row r="360" spans="2:5">
      <c r="B360" s="1"/>
      <c r="C360" s="1"/>
      <c r="D360" s="283"/>
      <c r="E360" s="1"/>
    </row>
    <row r="361" spans="2:5">
      <c r="B361" s="1"/>
      <c r="C361" s="1"/>
      <c r="D361" s="283"/>
      <c r="E361" s="1"/>
    </row>
    <row r="362" spans="2:5">
      <c r="B362" s="1"/>
      <c r="C362" s="1"/>
      <c r="D362" s="283"/>
      <c r="E362" s="1"/>
    </row>
    <row r="363" spans="2:5">
      <c r="B363" s="1"/>
      <c r="C363" s="1"/>
      <c r="D363" s="283"/>
      <c r="E363" s="1"/>
    </row>
    <row r="364" spans="2:5">
      <c r="B364" s="1"/>
      <c r="C364" s="1"/>
      <c r="D364" s="283"/>
      <c r="E364" s="1"/>
    </row>
    <row r="365" spans="2:5">
      <c r="B365" s="1"/>
      <c r="C365" s="1"/>
      <c r="D365" s="283"/>
      <c r="E365" s="1"/>
    </row>
    <row r="366" spans="2:5">
      <c r="B366" s="1"/>
      <c r="C366" s="1"/>
      <c r="D366" s="283"/>
      <c r="E366" s="1"/>
    </row>
    <row r="367" spans="2:5">
      <c r="B367" s="1"/>
      <c r="C367" s="1"/>
      <c r="D367" s="283"/>
      <c r="E367" s="1"/>
    </row>
    <row r="368" spans="2:5">
      <c r="B368" s="1"/>
      <c r="C368" s="1"/>
      <c r="D368" s="283"/>
      <c r="E368" s="1"/>
    </row>
    <row r="369" spans="2:5">
      <c r="B369" s="1"/>
      <c r="C369" s="1"/>
      <c r="D369" s="283"/>
      <c r="E369" s="1"/>
    </row>
    <row r="370" spans="2:5">
      <c r="B370" s="1"/>
      <c r="C370" s="1"/>
      <c r="D370" s="283"/>
      <c r="E370" s="1"/>
    </row>
    <row r="371" spans="2:5">
      <c r="B371" s="1"/>
      <c r="C371" s="1"/>
      <c r="D371" s="283"/>
      <c r="E371" s="1"/>
    </row>
    <row r="372" spans="2:5">
      <c r="B372" s="1"/>
      <c r="C372" s="1"/>
      <c r="D372" s="283"/>
      <c r="E372" s="1"/>
    </row>
    <row r="373" spans="2:5">
      <c r="B373" s="1"/>
      <c r="C373" s="1"/>
      <c r="D373" s="283"/>
      <c r="E373" s="1"/>
    </row>
    <row r="374" spans="2:5">
      <c r="B374" s="1"/>
      <c r="C374" s="1"/>
      <c r="D374" s="283"/>
      <c r="E374" s="1"/>
    </row>
    <row r="375" spans="2:5">
      <c r="B375" s="1"/>
      <c r="C375" s="1"/>
      <c r="D375" s="283"/>
      <c r="E375" s="1"/>
    </row>
    <row r="376" spans="2:5">
      <c r="B376" s="1"/>
      <c r="C376" s="1"/>
      <c r="D376" s="283"/>
      <c r="E376" s="1"/>
    </row>
    <row r="377" spans="2:5">
      <c r="B377" s="1"/>
      <c r="C377" s="1"/>
      <c r="D377" s="283"/>
      <c r="E377" s="1"/>
    </row>
    <row r="378" spans="2:5">
      <c r="B378" s="1"/>
      <c r="C378" s="1"/>
      <c r="D378" s="283"/>
      <c r="E378" s="1"/>
    </row>
    <row r="379" spans="2:5">
      <c r="B379" s="1"/>
      <c r="C379" s="1"/>
      <c r="D379" s="283"/>
      <c r="E379" s="1"/>
    </row>
    <row r="380" spans="2:5">
      <c r="B380" s="1"/>
      <c r="C380" s="1"/>
      <c r="D380" s="283"/>
      <c r="E380" s="1"/>
    </row>
    <row r="381" spans="2:5">
      <c r="B381" s="1"/>
      <c r="C381" s="1"/>
      <c r="D381" s="283"/>
      <c r="E381" s="1"/>
    </row>
    <row r="382" spans="2:5">
      <c r="B382" s="1"/>
      <c r="C382" s="1"/>
      <c r="D382" s="283"/>
      <c r="E382" s="1"/>
    </row>
    <row r="383" spans="2:5">
      <c r="B383" s="1"/>
      <c r="C383" s="1"/>
      <c r="D383" s="283"/>
      <c r="E383" s="1"/>
    </row>
    <row r="384" spans="2:5">
      <c r="B384" s="1"/>
      <c r="C384" s="1"/>
      <c r="D384" s="283"/>
      <c r="E384" s="1"/>
    </row>
    <row r="385" spans="2:5">
      <c r="B385" s="1"/>
      <c r="C385" s="1"/>
      <c r="D385" s="283"/>
      <c r="E385" s="1"/>
    </row>
    <row r="386" spans="2:5">
      <c r="B386" s="1"/>
      <c r="C386" s="1"/>
      <c r="D386" s="283"/>
      <c r="E386" s="1"/>
    </row>
    <row r="387" spans="2:5">
      <c r="B387" s="1"/>
      <c r="C387" s="1"/>
      <c r="D387" s="283"/>
      <c r="E387" s="1"/>
    </row>
    <row r="388" spans="2:5">
      <c r="B388" s="1"/>
      <c r="C388" s="1"/>
      <c r="D388" s="283"/>
      <c r="E388" s="1"/>
    </row>
    <row r="389" spans="2:5">
      <c r="B389" s="1"/>
      <c r="C389" s="1"/>
      <c r="D389" s="283"/>
      <c r="E389" s="1"/>
    </row>
    <row r="390" spans="2:5">
      <c r="B390" s="1"/>
      <c r="C390" s="1"/>
      <c r="D390" s="283"/>
      <c r="E390" s="1"/>
    </row>
    <row r="391" spans="2:5">
      <c r="B391" s="1"/>
      <c r="C391" s="1"/>
      <c r="D391" s="283"/>
      <c r="E391" s="1"/>
    </row>
    <row r="392" spans="2:5">
      <c r="B392" s="1"/>
      <c r="C392" s="1"/>
      <c r="D392" s="283"/>
      <c r="E392" s="1"/>
    </row>
    <row r="393" spans="2:5">
      <c r="B393" s="1"/>
      <c r="C393" s="1"/>
      <c r="D393" s="283"/>
      <c r="E393" s="1"/>
    </row>
    <row r="394" spans="2:5">
      <c r="B394" s="1"/>
      <c r="C394" s="1"/>
      <c r="D394" s="283"/>
      <c r="E394" s="1"/>
    </row>
    <row r="395" spans="2:5">
      <c r="B395" s="1"/>
      <c r="C395" s="1"/>
      <c r="D395" s="283"/>
      <c r="E395" s="1"/>
    </row>
    <row r="396" spans="2:5">
      <c r="B396" s="1"/>
      <c r="C396" s="1"/>
      <c r="D396" s="283"/>
      <c r="E396" s="1"/>
    </row>
    <row r="397" spans="2:5">
      <c r="B397" s="1"/>
      <c r="C397" s="1"/>
      <c r="D397" s="283"/>
      <c r="E397" s="1"/>
    </row>
    <row r="398" spans="2:5">
      <c r="B398" s="1"/>
      <c r="C398" s="1"/>
      <c r="D398" s="283"/>
      <c r="E398" s="1"/>
    </row>
    <row r="399" spans="2:5">
      <c r="B399" s="1"/>
      <c r="C399" s="1"/>
      <c r="D399" s="283"/>
      <c r="E399" s="1"/>
    </row>
    <row r="400" spans="2:5">
      <c r="B400" s="1"/>
      <c r="C400" s="1"/>
      <c r="D400" s="283"/>
      <c r="E400" s="1"/>
    </row>
    <row r="401" spans="2:5">
      <c r="B401" s="1"/>
      <c r="C401" s="1"/>
      <c r="D401" s="283"/>
      <c r="E401" s="1"/>
    </row>
    <row r="402" spans="2:5">
      <c r="B402" s="1"/>
      <c r="C402" s="1"/>
      <c r="D402" s="283"/>
      <c r="E402" s="1"/>
    </row>
    <row r="403" spans="2:5">
      <c r="B403" s="1"/>
      <c r="C403" s="1"/>
      <c r="D403" s="283"/>
      <c r="E403" s="1"/>
    </row>
    <row r="404" spans="2:5">
      <c r="B404" s="1"/>
      <c r="C404" s="1"/>
      <c r="D404" s="283"/>
      <c r="E404" s="1"/>
    </row>
    <row r="405" spans="2:5">
      <c r="B405" s="1"/>
      <c r="C405" s="1"/>
      <c r="D405" s="283"/>
      <c r="E405" s="1"/>
    </row>
    <row r="406" spans="2:5">
      <c r="B406" s="1"/>
      <c r="C406" s="1"/>
      <c r="D406" s="283"/>
      <c r="E406" s="1"/>
    </row>
    <row r="407" spans="2:5">
      <c r="B407" s="1"/>
      <c r="C407" s="1"/>
      <c r="D407" s="283"/>
      <c r="E407" s="1"/>
    </row>
    <row r="408" spans="2:5">
      <c r="B408" s="1"/>
      <c r="C408" s="1"/>
      <c r="D408" s="283"/>
      <c r="E408" s="1"/>
    </row>
    <row r="409" spans="2:5">
      <c r="B409" s="1"/>
      <c r="C409" s="1"/>
      <c r="D409" s="283"/>
      <c r="E409" s="1"/>
    </row>
    <row r="410" spans="2:5">
      <c r="B410" s="1"/>
      <c r="C410" s="1"/>
      <c r="D410" s="283"/>
      <c r="E410" s="1"/>
    </row>
    <row r="411" spans="2:5">
      <c r="B411" s="1"/>
      <c r="C411" s="1"/>
      <c r="D411" s="283"/>
      <c r="E411" s="1"/>
    </row>
    <row r="412" spans="2:5">
      <c r="B412" s="1"/>
      <c r="C412" s="1"/>
      <c r="D412" s="283"/>
      <c r="E412" s="1"/>
    </row>
    <row r="413" spans="2:5">
      <c r="B413" s="1"/>
      <c r="C413" s="1"/>
      <c r="D413" s="283"/>
      <c r="E413" s="1"/>
    </row>
    <row r="414" spans="2:5">
      <c r="B414" s="1"/>
      <c r="C414" s="1"/>
      <c r="D414" s="283"/>
      <c r="E414" s="1"/>
    </row>
    <row r="415" spans="2:5">
      <c r="B415" s="1"/>
      <c r="C415" s="1"/>
      <c r="D415" s="283"/>
      <c r="E415" s="1"/>
    </row>
    <row r="416" spans="2:5">
      <c r="B416" s="1"/>
      <c r="C416" s="1"/>
      <c r="D416" s="283"/>
      <c r="E416" s="1"/>
    </row>
    <row r="417" spans="2:5">
      <c r="B417" s="1"/>
      <c r="C417" s="1"/>
      <c r="D417" s="283"/>
      <c r="E417" s="1"/>
    </row>
    <row r="418" spans="2:5">
      <c r="B418" s="1"/>
      <c r="C418" s="1"/>
      <c r="D418" s="283"/>
      <c r="E418" s="1"/>
    </row>
    <row r="419" spans="2:5">
      <c r="B419" s="1"/>
      <c r="C419" s="1"/>
      <c r="D419" s="283"/>
      <c r="E419" s="1"/>
    </row>
    <row r="420" spans="2:5">
      <c r="B420" s="1"/>
      <c r="C420" s="1"/>
      <c r="D420" s="283"/>
      <c r="E420" s="1"/>
    </row>
    <row r="421" spans="2:5">
      <c r="B421" s="1"/>
      <c r="C421" s="1"/>
      <c r="D421" s="283"/>
      <c r="E421" s="1"/>
    </row>
    <row r="422" spans="2:5">
      <c r="B422" s="1"/>
      <c r="C422" s="1"/>
      <c r="D422" s="283"/>
      <c r="E422" s="1"/>
    </row>
    <row r="423" spans="2:5">
      <c r="B423" s="1"/>
      <c r="C423" s="1"/>
      <c r="D423" s="283"/>
      <c r="E423" s="1"/>
    </row>
    <row r="424" spans="2:5">
      <c r="B424" s="1"/>
      <c r="C424" s="1"/>
      <c r="D424" s="283"/>
      <c r="E424" s="1"/>
    </row>
    <row r="425" spans="2:5">
      <c r="B425" s="1"/>
      <c r="C425" s="1"/>
      <c r="D425" s="283"/>
      <c r="E425" s="1"/>
    </row>
    <row r="426" spans="2:5">
      <c r="B426" s="1"/>
      <c r="C426" s="1"/>
      <c r="D426" s="283"/>
      <c r="E426" s="1"/>
    </row>
    <row r="427" spans="2:5">
      <c r="B427" s="1"/>
      <c r="C427" s="1"/>
      <c r="D427" s="283"/>
      <c r="E427" s="1"/>
    </row>
    <row r="428" spans="2:5">
      <c r="B428" s="1"/>
      <c r="C428" s="1"/>
      <c r="D428" s="283"/>
      <c r="E428" s="1"/>
    </row>
    <row r="429" spans="2:5">
      <c r="B429" s="1"/>
      <c r="C429" s="1"/>
      <c r="D429" s="283"/>
      <c r="E429" s="1"/>
    </row>
    <row r="430" spans="2:5">
      <c r="B430" s="1"/>
      <c r="C430" s="1"/>
      <c r="D430" s="283"/>
      <c r="E430" s="1"/>
    </row>
    <row r="431" spans="2:5">
      <c r="B431" s="1"/>
      <c r="C431" s="1"/>
      <c r="D431" s="283"/>
      <c r="E431" s="1"/>
    </row>
    <row r="432" spans="2:5">
      <c r="B432" s="1"/>
      <c r="C432" s="1"/>
      <c r="D432" s="283"/>
      <c r="E432" s="1"/>
    </row>
    <row r="433" spans="2:5">
      <c r="B433" s="1"/>
      <c r="C433" s="1"/>
      <c r="D433" s="283"/>
      <c r="E433" s="1"/>
    </row>
    <row r="434" spans="2:5">
      <c r="B434" s="1"/>
      <c r="C434" s="1"/>
      <c r="D434" s="283"/>
      <c r="E434" s="1"/>
    </row>
    <row r="435" spans="2:5">
      <c r="B435" s="1"/>
      <c r="C435" s="1"/>
      <c r="D435" s="283"/>
      <c r="E435" s="1"/>
    </row>
    <row r="436" spans="2:5">
      <c r="B436" s="1"/>
      <c r="C436" s="1"/>
      <c r="D436" s="283"/>
      <c r="E436" s="1"/>
    </row>
    <row r="437" spans="2:5">
      <c r="B437" s="1"/>
      <c r="C437" s="1"/>
      <c r="D437" s="283"/>
      <c r="E437" s="1"/>
    </row>
    <row r="438" spans="2:5">
      <c r="B438" s="1"/>
      <c r="C438" s="1"/>
      <c r="D438" s="283"/>
      <c r="E438" s="1"/>
    </row>
    <row r="439" spans="2:5">
      <c r="B439" s="1"/>
      <c r="C439" s="1"/>
      <c r="D439" s="283"/>
      <c r="E439" s="1"/>
    </row>
    <row r="440" spans="2:5">
      <c r="B440" s="1"/>
      <c r="C440" s="1"/>
      <c r="D440" s="283"/>
      <c r="E440" s="1"/>
    </row>
  </sheetData>
  <sheetProtection algorithmName="SHA-512" hashValue="0B2UmfpblNVfsoihGorPH/EK00BByJe8W3xy1xOtt2p7+jxbiwCendsSwq0SA2xnVd0XTFjJdv+U2hb4eBX+nA==" saltValue="aK2ZQvyYamgMjb551HC8YQ==" spinCount="100000" sheet="1" objects="1" scenarios="1" selectLockedCells="1"/>
  <mergeCells count="56">
    <mergeCell ref="E59:E61"/>
    <mergeCell ref="B59:B61"/>
    <mergeCell ref="E47:E49"/>
    <mergeCell ref="B47:B49"/>
    <mergeCell ref="E50:E52"/>
    <mergeCell ref="B50:B52"/>
    <mergeCell ref="E53:E55"/>
    <mergeCell ref="B53:B55"/>
    <mergeCell ref="B41:B43"/>
    <mergeCell ref="E41:E43"/>
    <mergeCell ref="B44:B46"/>
    <mergeCell ref="E44:E46"/>
    <mergeCell ref="E56:E58"/>
    <mergeCell ref="B56:B58"/>
    <mergeCell ref="B2:E2"/>
    <mergeCell ref="B86:E86"/>
    <mergeCell ref="E3:E5"/>
    <mergeCell ref="B3:B5"/>
    <mergeCell ref="B6:B8"/>
    <mergeCell ref="E6:E8"/>
    <mergeCell ref="B9:B11"/>
    <mergeCell ref="E9:E11"/>
    <mergeCell ref="E12:E14"/>
    <mergeCell ref="B12:B14"/>
    <mergeCell ref="B19:B22"/>
    <mergeCell ref="E19:E22"/>
    <mergeCell ref="B23:B25"/>
    <mergeCell ref="E77:E79"/>
    <mergeCell ref="B77:B79"/>
    <mergeCell ref="E23:E25"/>
    <mergeCell ref="E83:E85"/>
    <mergeCell ref="B83:B85"/>
    <mergeCell ref="B62:B64"/>
    <mergeCell ref="E62:E64"/>
    <mergeCell ref="E71:E73"/>
    <mergeCell ref="B71:B73"/>
    <mergeCell ref="E74:E76"/>
    <mergeCell ref="B74:B76"/>
    <mergeCell ref="B65:B67"/>
    <mergeCell ref="E65:E67"/>
    <mergeCell ref="B15:B18"/>
    <mergeCell ref="E15:E18"/>
    <mergeCell ref="B68:B70"/>
    <mergeCell ref="E68:E70"/>
    <mergeCell ref="B80:B82"/>
    <mergeCell ref="E80:E82"/>
    <mergeCell ref="E26:E28"/>
    <mergeCell ref="B26:B28"/>
    <mergeCell ref="E29:E31"/>
    <mergeCell ref="B29:B31"/>
    <mergeCell ref="E32:E34"/>
    <mergeCell ref="B32:B34"/>
    <mergeCell ref="B35:B37"/>
    <mergeCell ref="E35:E37"/>
    <mergeCell ref="B38:B40"/>
    <mergeCell ref="E38:E40"/>
  </mergeCells>
  <phoneticPr fontId="1" type="noConversion"/>
  <printOptions horizontalCentered="1"/>
  <pageMargins left="0" right="0" top="0.5" bottom="0" header="0.31496062992126" footer="0.31496062992126"/>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1</xdr:col>
                    <xdr:colOff>276225</xdr:colOff>
                    <xdr:row>5</xdr:row>
                    <xdr:rowOff>123825</xdr:rowOff>
                  </from>
                  <to>
                    <xdr:col>3</xdr:col>
                    <xdr:colOff>114300</xdr:colOff>
                    <xdr:row>7</xdr:row>
                    <xdr:rowOff>38100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1</xdr:col>
                    <xdr:colOff>276225</xdr:colOff>
                    <xdr:row>8</xdr:row>
                    <xdr:rowOff>123825</xdr:rowOff>
                  </from>
                  <to>
                    <xdr:col>3</xdr:col>
                    <xdr:colOff>114300</xdr:colOff>
                    <xdr:row>10</xdr:row>
                    <xdr:rowOff>38100</xdr:rowOff>
                  </to>
                </anchor>
              </controlPr>
            </control>
          </mc:Choice>
        </mc:AlternateContent>
        <mc:AlternateContent xmlns:mc="http://schemas.openxmlformats.org/markup-compatibility/2006">
          <mc:Choice Requires="x14">
            <control shapeId="25601" r:id="rId6" name="Check Box 1">
              <controlPr defaultSize="0" autoFill="0" autoLine="0" autoPict="0">
                <anchor moveWithCells="1">
                  <from>
                    <xdr:col>1</xdr:col>
                    <xdr:colOff>276225</xdr:colOff>
                    <xdr:row>2</xdr:row>
                    <xdr:rowOff>123825</xdr:rowOff>
                  </from>
                  <to>
                    <xdr:col>3</xdr:col>
                    <xdr:colOff>114300</xdr:colOff>
                    <xdr:row>4</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276225</xdr:colOff>
                    <xdr:row>11</xdr:row>
                    <xdr:rowOff>123825</xdr:rowOff>
                  </from>
                  <to>
                    <xdr:col>3</xdr:col>
                    <xdr:colOff>114300</xdr:colOff>
                    <xdr:row>13</xdr:row>
                    <xdr:rowOff>38100</xdr:rowOff>
                  </to>
                </anchor>
              </controlPr>
            </control>
          </mc:Choice>
        </mc:AlternateContent>
        <mc:AlternateContent xmlns:mc="http://schemas.openxmlformats.org/markup-compatibility/2006">
          <mc:Choice Requires="x14">
            <control shapeId="25606" r:id="rId8" name="Check Box 6">
              <controlPr defaultSize="0" autoFill="0" autoLine="0" autoPict="0">
                <anchor moveWithCells="1">
                  <from>
                    <xdr:col>1</xdr:col>
                    <xdr:colOff>276225</xdr:colOff>
                    <xdr:row>14</xdr:row>
                    <xdr:rowOff>123825</xdr:rowOff>
                  </from>
                  <to>
                    <xdr:col>3</xdr:col>
                    <xdr:colOff>114300</xdr:colOff>
                    <xdr:row>16</xdr:row>
                    <xdr:rowOff>38100</xdr:rowOff>
                  </to>
                </anchor>
              </controlPr>
            </control>
          </mc:Choice>
        </mc:AlternateContent>
        <mc:AlternateContent xmlns:mc="http://schemas.openxmlformats.org/markup-compatibility/2006">
          <mc:Choice Requires="x14">
            <control shapeId="25607" r:id="rId9" name="Check Box 7">
              <controlPr defaultSize="0" autoFill="0" autoLine="0" autoPict="0">
                <anchor moveWithCells="1">
                  <from>
                    <xdr:col>1</xdr:col>
                    <xdr:colOff>276225</xdr:colOff>
                    <xdr:row>18</xdr:row>
                    <xdr:rowOff>123825</xdr:rowOff>
                  </from>
                  <to>
                    <xdr:col>3</xdr:col>
                    <xdr:colOff>114300</xdr:colOff>
                    <xdr:row>20</xdr:row>
                    <xdr:rowOff>38100</xdr:rowOff>
                  </to>
                </anchor>
              </controlPr>
            </control>
          </mc:Choice>
        </mc:AlternateContent>
        <mc:AlternateContent xmlns:mc="http://schemas.openxmlformats.org/markup-compatibility/2006">
          <mc:Choice Requires="x14">
            <control shapeId="25608" r:id="rId10" name="Check Box 8">
              <controlPr defaultSize="0" autoFill="0" autoLine="0" autoPict="0">
                <anchor moveWithCells="1">
                  <from>
                    <xdr:col>1</xdr:col>
                    <xdr:colOff>276225</xdr:colOff>
                    <xdr:row>22</xdr:row>
                    <xdr:rowOff>123825</xdr:rowOff>
                  </from>
                  <to>
                    <xdr:col>3</xdr:col>
                    <xdr:colOff>114300</xdr:colOff>
                    <xdr:row>24</xdr:row>
                    <xdr:rowOff>38100</xdr:rowOff>
                  </to>
                </anchor>
              </controlPr>
            </control>
          </mc:Choice>
        </mc:AlternateContent>
        <mc:AlternateContent xmlns:mc="http://schemas.openxmlformats.org/markup-compatibility/2006">
          <mc:Choice Requires="x14">
            <control shapeId="25609" r:id="rId11" name="Check Box 9">
              <controlPr defaultSize="0" autoFill="0" autoLine="0" autoPict="0">
                <anchor moveWithCells="1">
                  <from>
                    <xdr:col>1</xdr:col>
                    <xdr:colOff>276225</xdr:colOff>
                    <xdr:row>25</xdr:row>
                    <xdr:rowOff>123825</xdr:rowOff>
                  </from>
                  <to>
                    <xdr:col>3</xdr:col>
                    <xdr:colOff>114300</xdr:colOff>
                    <xdr:row>27</xdr:row>
                    <xdr:rowOff>38100</xdr:rowOff>
                  </to>
                </anchor>
              </controlPr>
            </control>
          </mc:Choice>
        </mc:AlternateContent>
        <mc:AlternateContent xmlns:mc="http://schemas.openxmlformats.org/markup-compatibility/2006">
          <mc:Choice Requires="x14">
            <control shapeId="25610" r:id="rId12" name="Check Box 10">
              <controlPr defaultSize="0" autoFill="0" autoLine="0" autoPict="0">
                <anchor moveWithCells="1">
                  <from>
                    <xdr:col>1</xdr:col>
                    <xdr:colOff>276225</xdr:colOff>
                    <xdr:row>28</xdr:row>
                    <xdr:rowOff>123825</xdr:rowOff>
                  </from>
                  <to>
                    <xdr:col>3</xdr:col>
                    <xdr:colOff>114300</xdr:colOff>
                    <xdr:row>30</xdr:row>
                    <xdr:rowOff>38100</xdr:rowOff>
                  </to>
                </anchor>
              </controlPr>
            </control>
          </mc:Choice>
        </mc:AlternateContent>
        <mc:AlternateContent xmlns:mc="http://schemas.openxmlformats.org/markup-compatibility/2006">
          <mc:Choice Requires="x14">
            <control shapeId="25611" r:id="rId13" name="Check Box 11">
              <controlPr defaultSize="0" autoFill="0" autoLine="0" autoPict="0">
                <anchor moveWithCells="1">
                  <from>
                    <xdr:col>1</xdr:col>
                    <xdr:colOff>276225</xdr:colOff>
                    <xdr:row>31</xdr:row>
                    <xdr:rowOff>123825</xdr:rowOff>
                  </from>
                  <to>
                    <xdr:col>3</xdr:col>
                    <xdr:colOff>114300</xdr:colOff>
                    <xdr:row>33</xdr:row>
                    <xdr:rowOff>38100</xdr:rowOff>
                  </to>
                </anchor>
              </controlPr>
            </control>
          </mc:Choice>
        </mc:AlternateContent>
        <mc:AlternateContent xmlns:mc="http://schemas.openxmlformats.org/markup-compatibility/2006">
          <mc:Choice Requires="x14">
            <control shapeId="25612" r:id="rId14" name="Check Box 12">
              <controlPr defaultSize="0" autoFill="0" autoLine="0" autoPict="0">
                <anchor moveWithCells="1">
                  <from>
                    <xdr:col>1</xdr:col>
                    <xdr:colOff>276225</xdr:colOff>
                    <xdr:row>34</xdr:row>
                    <xdr:rowOff>123825</xdr:rowOff>
                  </from>
                  <to>
                    <xdr:col>3</xdr:col>
                    <xdr:colOff>114300</xdr:colOff>
                    <xdr:row>36</xdr:row>
                    <xdr:rowOff>38100</xdr:rowOff>
                  </to>
                </anchor>
              </controlPr>
            </control>
          </mc:Choice>
        </mc:AlternateContent>
        <mc:AlternateContent xmlns:mc="http://schemas.openxmlformats.org/markup-compatibility/2006">
          <mc:Choice Requires="x14">
            <control shapeId="25613" r:id="rId15" name="Check Box 13">
              <controlPr defaultSize="0" autoFill="0" autoLine="0" autoPict="0">
                <anchor moveWithCells="1">
                  <from>
                    <xdr:col>1</xdr:col>
                    <xdr:colOff>276225</xdr:colOff>
                    <xdr:row>37</xdr:row>
                    <xdr:rowOff>123825</xdr:rowOff>
                  </from>
                  <to>
                    <xdr:col>3</xdr:col>
                    <xdr:colOff>114300</xdr:colOff>
                    <xdr:row>39</xdr:row>
                    <xdr:rowOff>38100</xdr:rowOff>
                  </to>
                </anchor>
              </controlPr>
            </control>
          </mc:Choice>
        </mc:AlternateContent>
        <mc:AlternateContent xmlns:mc="http://schemas.openxmlformats.org/markup-compatibility/2006">
          <mc:Choice Requires="x14">
            <control shapeId="25614" r:id="rId16" name="Check Box 14">
              <controlPr defaultSize="0" autoFill="0" autoLine="0" autoPict="0">
                <anchor moveWithCells="1">
                  <from>
                    <xdr:col>1</xdr:col>
                    <xdr:colOff>276225</xdr:colOff>
                    <xdr:row>40</xdr:row>
                    <xdr:rowOff>123825</xdr:rowOff>
                  </from>
                  <to>
                    <xdr:col>3</xdr:col>
                    <xdr:colOff>114300</xdr:colOff>
                    <xdr:row>42</xdr:row>
                    <xdr:rowOff>38100</xdr:rowOff>
                  </to>
                </anchor>
              </controlPr>
            </control>
          </mc:Choice>
        </mc:AlternateContent>
        <mc:AlternateContent xmlns:mc="http://schemas.openxmlformats.org/markup-compatibility/2006">
          <mc:Choice Requires="x14">
            <control shapeId="25615" r:id="rId17" name="Check Box 15">
              <controlPr defaultSize="0" autoFill="0" autoLine="0" autoPict="0">
                <anchor moveWithCells="1">
                  <from>
                    <xdr:col>1</xdr:col>
                    <xdr:colOff>276225</xdr:colOff>
                    <xdr:row>43</xdr:row>
                    <xdr:rowOff>123825</xdr:rowOff>
                  </from>
                  <to>
                    <xdr:col>3</xdr:col>
                    <xdr:colOff>114300</xdr:colOff>
                    <xdr:row>45</xdr:row>
                    <xdr:rowOff>38100</xdr:rowOff>
                  </to>
                </anchor>
              </controlPr>
            </control>
          </mc:Choice>
        </mc:AlternateContent>
        <mc:AlternateContent xmlns:mc="http://schemas.openxmlformats.org/markup-compatibility/2006">
          <mc:Choice Requires="x14">
            <control shapeId="25616" r:id="rId18" name="Check Box 16">
              <controlPr defaultSize="0" autoFill="0" autoLine="0" autoPict="0">
                <anchor moveWithCells="1">
                  <from>
                    <xdr:col>1</xdr:col>
                    <xdr:colOff>276225</xdr:colOff>
                    <xdr:row>46</xdr:row>
                    <xdr:rowOff>123825</xdr:rowOff>
                  </from>
                  <to>
                    <xdr:col>3</xdr:col>
                    <xdr:colOff>114300</xdr:colOff>
                    <xdr:row>48</xdr:row>
                    <xdr:rowOff>38100</xdr:rowOff>
                  </to>
                </anchor>
              </controlPr>
            </control>
          </mc:Choice>
        </mc:AlternateContent>
        <mc:AlternateContent xmlns:mc="http://schemas.openxmlformats.org/markup-compatibility/2006">
          <mc:Choice Requires="x14">
            <control shapeId="25617" r:id="rId19" name="Check Box 17">
              <controlPr defaultSize="0" autoFill="0" autoLine="0" autoPict="0">
                <anchor moveWithCells="1">
                  <from>
                    <xdr:col>1</xdr:col>
                    <xdr:colOff>276225</xdr:colOff>
                    <xdr:row>49</xdr:row>
                    <xdr:rowOff>123825</xdr:rowOff>
                  </from>
                  <to>
                    <xdr:col>3</xdr:col>
                    <xdr:colOff>114300</xdr:colOff>
                    <xdr:row>51</xdr:row>
                    <xdr:rowOff>38100</xdr:rowOff>
                  </to>
                </anchor>
              </controlPr>
            </control>
          </mc:Choice>
        </mc:AlternateContent>
        <mc:AlternateContent xmlns:mc="http://schemas.openxmlformats.org/markup-compatibility/2006">
          <mc:Choice Requires="x14">
            <control shapeId="25618" r:id="rId20" name="Check Box 18">
              <controlPr defaultSize="0" autoFill="0" autoLine="0" autoPict="0">
                <anchor moveWithCells="1">
                  <from>
                    <xdr:col>1</xdr:col>
                    <xdr:colOff>276225</xdr:colOff>
                    <xdr:row>52</xdr:row>
                    <xdr:rowOff>123825</xdr:rowOff>
                  </from>
                  <to>
                    <xdr:col>3</xdr:col>
                    <xdr:colOff>114300</xdr:colOff>
                    <xdr:row>54</xdr:row>
                    <xdr:rowOff>38100</xdr:rowOff>
                  </to>
                </anchor>
              </controlPr>
            </control>
          </mc:Choice>
        </mc:AlternateContent>
        <mc:AlternateContent xmlns:mc="http://schemas.openxmlformats.org/markup-compatibility/2006">
          <mc:Choice Requires="x14">
            <control shapeId="25619" r:id="rId21" name="Check Box 19">
              <controlPr defaultSize="0" autoFill="0" autoLine="0" autoPict="0">
                <anchor moveWithCells="1">
                  <from>
                    <xdr:col>1</xdr:col>
                    <xdr:colOff>276225</xdr:colOff>
                    <xdr:row>55</xdr:row>
                    <xdr:rowOff>123825</xdr:rowOff>
                  </from>
                  <to>
                    <xdr:col>3</xdr:col>
                    <xdr:colOff>114300</xdr:colOff>
                    <xdr:row>57</xdr:row>
                    <xdr:rowOff>38100</xdr:rowOff>
                  </to>
                </anchor>
              </controlPr>
            </control>
          </mc:Choice>
        </mc:AlternateContent>
        <mc:AlternateContent xmlns:mc="http://schemas.openxmlformats.org/markup-compatibility/2006">
          <mc:Choice Requires="x14">
            <control shapeId="25620" r:id="rId22" name="Check Box 20">
              <controlPr defaultSize="0" autoFill="0" autoLine="0" autoPict="0">
                <anchor moveWithCells="1">
                  <from>
                    <xdr:col>1</xdr:col>
                    <xdr:colOff>276225</xdr:colOff>
                    <xdr:row>58</xdr:row>
                    <xdr:rowOff>123825</xdr:rowOff>
                  </from>
                  <to>
                    <xdr:col>3</xdr:col>
                    <xdr:colOff>114300</xdr:colOff>
                    <xdr:row>60</xdr:row>
                    <xdr:rowOff>38100</xdr:rowOff>
                  </to>
                </anchor>
              </controlPr>
            </control>
          </mc:Choice>
        </mc:AlternateContent>
        <mc:AlternateContent xmlns:mc="http://schemas.openxmlformats.org/markup-compatibility/2006">
          <mc:Choice Requires="x14">
            <control shapeId="25621" r:id="rId23" name="Check Box 21">
              <controlPr defaultSize="0" autoFill="0" autoLine="0" autoPict="0">
                <anchor moveWithCells="1">
                  <from>
                    <xdr:col>1</xdr:col>
                    <xdr:colOff>276225</xdr:colOff>
                    <xdr:row>61</xdr:row>
                    <xdr:rowOff>123825</xdr:rowOff>
                  </from>
                  <to>
                    <xdr:col>3</xdr:col>
                    <xdr:colOff>114300</xdr:colOff>
                    <xdr:row>63</xdr:row>
                    <xdr:rowOff>38100</xdr:rowOff>
                  </to>
                </anchor>
              </controlPr>
            </control>
          </mc:Choice>
        </mc:AlternateContent>
        <mc:AlternateContent xmlns:mc="http://schemas.openxmlformats.org/markup-compatibility/2006">
          <mc:Choice Requires="x14">
            <control shapeId="25622" r:id="rId24" name="Check Box 22">
              <controlPr defaultSize="0" autoFill="0" autoLine="0" autoPict="0">
                <anchor moveWithCells="1">
                  <from>
                    <xdr:col>1</xdr:col>
                    <xdr:colOff>276225</xdr:colOff>
                    <xdr:row>64</xdr:row>
                    <xdr:rowOff>123825</xdr:rowOff>
                  </from>
                  <to>
                    <xdr:col>3</xdr:col>
                    <xdr:colOff>114300</xdr:colOff>
                    <xdr:row>66</xdr:row>
                    <xdr:rowOff>38100</xdr:rowOff>
                  </to>
                </anchor>
              </controlPr>
            </control>
          </mc:Choice>
        </mc:AlternateContent>
        <mc:AlternateContent xmlns:mc="http://schemas.openxmlformats.org/markup-compatibility/2006">
          <mc:Choice Requires="x14">
            <control shapeId="25623" r:id="rId25" name="Check Box 23">
              <controlPr defaultSize="0" autoFill="0" autoLine="0" autoPict="0">
                <anchor moveWithCells="1">
                  <from>
                    <xdr:col>1</xdr:col>
                    <xdr:colOff>276225</xdr:colOff>
                    <xdr:row>67</xdr:row>
                    <xdr:rowOff>123825</xdr:rowOff>
                  </from>
                  <to>
                    <xdr:col>3</xdr:col>
                    <xdr:colOff>114300</xdr:colOff>
                    <xdr:row>69</xdr:row>
                    <xdr:rowOff>38100</xdr:rowOff>
                  </to>
                </anchor>
              </controlPr>
            </control>
          </mc:Choice>
        </mc:AlternateContent>
        <mc:AlternateContent xmlns:mc="http://schemas.openxmlformats.org/markup-compatibility/2006">
          <mc:Choice Requires="x14">
            <control shapeId="25624" r:id="rId26" name="Check Box 24">
              <controlPr defaultSize="0" autoFill="0" autoLine="0" autoPict="0">
                <anchor moveWithCells="1">
                  <from>
                    <xdr:col>1</xdr:col>
                    <xdr:colOff>276225</xdr:colOff>
                    <xdr:row>70</xdr:row>
                    <xdr:rowOff>123825</xdr:rowOff>
                  </from>
                  <to>
                    <xdr:col>3</xdr:col>
                    <xdr:colOff>114300</xdr:colOff>
                    <xdr:row>72</xdr:row>
                    <xdr:rowOff>38100</xdr:rowOff>
                  </to>
                </anchor>
              </controlPr>
            </control>
          </mc:Choice>
        </mc:AlternateContent>
        <mc:AlternateContent xmlns:mc="http://schemas.openxmlformats.org/markup-compatibility/2006">
          <mc:Choice Requires="x14">
            <control shapeId="25625" r:id="rId27" name="Check Box 25">
              <controlPr defaultSize="0" autoFill="0" autoLine="0" autoPict="0">
                <anchor moveWithCells="1">
                  <from>
                    <xdr:col>1</xdr:col>
                    <xdr:colOff>276225</xdr:colOff>
                    <xdr:row>73</xdr:row>
                    <xdr:rowOff>123825</xdr:rowOff>
                  </from>
                  <to>
                    <xdr:col>3</xdr:col>
                    <xdr:colOff>114300</xdr:colOff>
                    <xdr:row>75</xdr:row>
                    <xdr:rowOff>38100</xdr:rowOff>
                  </to>
                </anchor>
              </controlPr>
            </control>
          </mc:Choice>
        </mc:AlternateContent>
        <mc:AlternateContent xmlns:mc="http://schemas.openxmlformats.org/markup-compatibility/2006">
          <mc:Choice Requires="x14">
            <control shapeId="25626" r:id="rId28" name="Check Box 26">
              <controlPr defaultSize="0" autoFill="0" autoLine="0" autoPict="0">
                <anchor moveWithCells="1">
                  <from>
                    <xdr:col>1</xdr:col>
                    <xdr:colOff>276225</xdr:colOff>
                    <xdr:row>76</xdr:row>
                    <xdr:rowOff>123825</xdr:rowOff>
                  </from>
                  <to>
                    <xdr:col>3</xdr:col>
                    <xdr:colOff>114300</xdr:colOff>
                    <xdr:row>78</xdr:row>
                    <xdr:rowOff>38100</xdr:rowOff>
                  </to>
                </anchor>
              </controlPr>
            </control>
          </mc:Choice>
        </mc:AlternateContent>
        <mc:AlternateContent xmlns:mc="http://schemas.openxmlformats.org/markup-compatibility/2006">
          <mc:Choice Requires="x14">
            <control shapeId="25627" r:id="rId29" name="Check Box 27">
              <controlPr defaultSize="0" autoFill="0" autoLine="0" autoPict="0">
                <anchor moveWithCells="1">
                  <from>
                    <xdr:col>1</xdr:col>
                    <xdr:colOff>276225</xdr:colOff>
                    <xdr:row>79</xdr:row>
                    <xdr:rowOff>123825</xdr:rowOff>
                  </from>
                  <to>
                    <xdr:col>3</xdr:col>
                    <xdr:colOff>114300</xdr:colOff>
                    <xdr:row>81</xdr:row>
                    <xdr:rowOff>38100</xdr:rowOff>
                  </to>
                </anchor>
              </controlPr>
            </control>
          </mc:Choice>
        </mc:AlternateContent>
        <mc:AlternateContent xmlns:mc="http://schemas.openxmlformats.org/markup-compatibility/2006">
          <mc:Choice Requires="x14">
            <control shapeId="25628" r:id="rId30" name="Check Box 28">
              <controlPr defaultSize="0" autoFill="0" autoLine="0" autoPict="0">
                <anchor moveWithCells="1">
                  <from>
                    <xdr:col>1</xdr:col>
                    <xdr:colOff>276225</xdr:colOff>
                    <xdr:row>82</xdr:row>
                    <xdr:rowOff>123825</xdr:rowOff>
                  </from>
                  <to>
                    <xdr:col>3</xdr:col>
                    <xdr:colOff>114300</xdr:colOff>
                    <xdr:row>84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已命名的範圍</vt:lpstr>
      </vt:variant>
      <vt:variant>
        <vt:i4>25</vt:i4>
      </vt:variant>
    </vt:vector>
  </HeadingPairs>
  <TitlesOfParts>
    <vt:vector size="50"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15-26 </vt:lpstr>
      <vt:lpstr>Page 27-33</vt:lpstr>
      <vt:lpstr>Page 34</vt:lpstr>
      <vt:lpstr>Page 35</vt:lpstr>
      <vt:lpstr>Page 36</vt:lpstr>
      <vt:lpstr>Page 37</vt:lpstr>
      <vt:lpstr>Page 38</vt:lpstr>
      <vt:lpstr>Page 39</vt:lpstr>
      <vt:lpstr>Page 40</vt:lpstr>
      <vt:lpstr>Page 41</vt:lpstr>
      <vt:lpstr>Page 42</vt:lpstr>
      <vt:lpstr>Page 43</vt:lpstr>
      <vt:lpstr>COVER!Print_Area</vt:lpstr>
      <vt:lpstr>'Page 1'!Print_Area</vt:lpstr>
      <vt:lpstr>'Page 10-11'!Print_Area</vt:lpstr>
      <vt:lpstr>'Page 12'!Print_Area</vt:lpstr>
      <vt:lpstr>'Page 13'!Print_Area</vt:lpstr>
      <vt:lpstr>'Page 14'!Print_Area</vt:lpstr>
      <vt:lpstr>'Page 15-26 '!Print_Area</vt:lpstr>
      <vt:lpstr>'Page 2'!Print_Area</vt:lpstr>
      <vt:lpstr>'Page 27-33'!Print_Area</vt:lpstr>
      <vt:lpstr>'Page 3'!Print_Area</vt:lpstr>
      <vt:lpstr>'Page 34'!Print_Area</vt:lpstr>
      <vt:lpstr>'Page 35'!Print_Area</vt:lpstr>
      <vt:lpstr>'Page 36'!Print_Area</vt:lpstr>
      <vt:lpstr>'Page 37'!Print_Area</vt:lpstr>
      <vt:lpstr>'Page 38'!Print_Area</vt:lpstr>
      <vt:lpstr>'Page 39'!Print_Area</vt:lpstr>
      <vt:lpstr>'Page 4'!Print_Area</vt:lpstr>
      <vt:lpstr>'Page 40'!Print_Area</vt:lpstr>
      <vt:lpstr>'Page 41'!Print_Area</vt:lpstr>
      <vt:lpstr>'Page 42'!Print_Area</vt:lpstr>
      <vt:lpstr>'Page 43'!Print_Area</vt:lpstr>
      <vt:lpstr>'Page 5'!Print_Area</vt:lpstr>
      <vt:lpstr>'Page 6-7'!Print_Area</vt:lpstr>
      <vt:lpstr>'Page 8'!Print_Area</vt:lpstr>
      <vt:lpstr>'Page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Carol Chan</cp:lastModifiedBy>
  <cp:lastPrinted>2024-05-06T02:51:37Z</cp:lastPrinted>
  <dcterms:created xsi:type="dcterms:W3CDTF">2017-06-27T03:48:01Z</dcterms:created>
  <dcterms:modified xsi:type="dcterms:W3CDTF">2024-06-17T07:41:36Z</dcterms:modified>
</cp:coreProperties>
</file>